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TARUNAAN\Downloads\"/>
    </mc:Choice>
  </mc:AlternateContent>
  <xr:revisionPtr revIDLastSave="0" documentId="13_ncr:1_{9D54424F-2A44-4152-8E86-FDDEE173394C}" xr6:coauthVersionLast="47" xr6:coauthVersionMax="47" xr10:uidLastSave="{00000000-0000-0000-0000-000000000000}"/>
  <bookViews>
    <workbookView xWindow="-120" yWindow="-120" windowWidth="24240" windowHeight="13140" activeTab="3" xr2:uid="{4D307FB7-613F-464B-A893-E87E33B3574A}"/>
  </bookViews>
  <sheets>
    <sheet name="NAUTIKA" sheetId="1" r:id="rId1"/>
    <sheet name="TEKNIKA" sheetId="2" r:id="rId2"/>
    <sheet name="KALK" sheetId="3" r:id="rId3"/>
    <sheet name="REKAP" sheetId="4" r:id="rId4"/>
  </sheets>
  <definedNames>
    <definedName name="_xlnm._FilterDatabase" localSheetId="2" hidden="1">KALK!$A$5:$I$118</definedName>
    <definedName name="_xlnm._FilterDatabase" localSheetId="0" hidden="1">NAUTIKA!$E$4:$E$177</definedName>
    <definedName name="_xlnm._FilterDatabase" localSheetId="1" hidden="1">TEKNIKA!$A$5:$I$115</definedName>
    <definedName name="_xlnm.Print_Area" localSheetId="2">KALK!$A$3:$I$129</definedName>
    <definedName name="_xlnm.Print_Area" localSheetId="0">NAUTIKA!$A$1:$I$168</definedName>
    <definedName name="_xlnm.Print_Area" localSheetId="3">REKAP!$A$3:$C$17</definedName>
    <definedName name="_xlnm.Print_Area" localSheetId="1">TEKNIKA!$A$1:$I$126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2" l="1"/>
  <c r="C124" i="3"/>
  <c r="C123" i="3"/>
  <c r="C122" i="3"/>
  <c r="C163" i="1"/>
  <c r="C161" i="1"/>
  <c r="C164" i="1" s="1"/>
  <c r="C165" i="1" s="1"/>
  <c r="C119" i="2"/>
  <c r="C121" i="2" l="1"/>
  <c r="C122" i="2" s="1"/>
  <c r="C125" i="3"/>
  <c r="C10" i="4" l="1"/>
  <c r="C166" i="1"/>
  <c r="C123" i="2"/>
  <c r="C124" i="2" s="1"/>
  <c r="C126" i="3"/>
  <c r="C127" i="3" l="1"/>
  <c r="C11" i="4"/>
  <c r="C9" i="4"/>
  <c r="C12" i="4" s="1"/>
  <c r="C13" i="4" l="1"/>
</calcChain>
</file>

<file path=xl/sharedStrings.xml><?xml version="1.0" encoding="utf-8"?>
<sst xmlns="http://schemas.openxmlformats.org/spreadsheetml/2006/main" count="2121" uniqueCount="678">
  <si>
    <t>Gani Azis Hardika</t>
  </si>
  <si>
    <t>PT. PERTAMINA</t>
  </si>
  <si>
    <t>DALAM NEGERI</t>
  </si>
  <si>
    <t>JUNIOR OFFICER</t>
  </si>
  <si>
    <t>Adi Pratyaksa Kusumadana</t>
  </si>
  <si>
    <t>Holland America Line</t>
  </si>
  <si>
    <t>LUAR NEGERI</t>
  </si>
  <si>
    <t>Deck Clerk</t>
  </si>
  <si>
    <t>Ainun Agyfani</t>
  </si>
  <si>
    <t>4/O</t>
  </si>
  <si>
    <t>Andhika Geofaldo Ferdinandus</t>
  </si>
  <si>
    <t>PT. PIS</t>
  </si>
  <si>
    <t>JUNIOR OFICER</t>
  </si>
  <si>
    <t>Andika Wira Pratama</t>
  </si>
  <si>
    <t>SPIL</t>
  </si>
  <si>
    <t>Annisa Rachmanna Hardy</t>
  </si>
  <si>
    <t>JASINDO</t>
  </si>
  <si>
    <t>3/E</t>
  </si>
  <si>
    <t>Ardiyan Abdi Wibowo</t>
  </si>
  <si>
    <t>PT. MERATUS</t>
  </si>
  <si>
    <t>ARIF ALMAGHFUR</t>
  </si>
  <si>
    <t>PT TEMAS</t>
  </si>
  <si>
    <t>BIMA PUTRA MAHARDIKA</t>
  </si>
  <si>
    <t>TNI</t>
  </si>
  <si>
    <t>PEMERINTAH</t>
  </si>
  <si>
    <t>Muhammad Er Riefo</t>
  </si>
  <si>
    <t>PT. SPILL</t>
  </si>
  <si>
    <t>EKA DWIKY ADITIA</t>
  </si>
  <si>
    <t>PT. TANTO INITM LINE</t>
  </si>
  <si>
    <t>3/O</t>
  </si>
  <si>
    <t>Fahmi Dharma Kitri</t>
  </si>
  <si>
    <t>PT.MERATUS</t>
  </si>
  <si>
    <t>Fauzan Prima Kuncoro</t>
  </si>
  <si>
    <t>NYK</t>
  </si>
  <si>
    <t>3 / O</t>
  </si>
  <si>
    <t>Fendy Achmad</t>
  </si>
  <si>
    <t>Ferdi Dwi Ihwana</t>
  </si>
  <si>
    <t>PT KORIN GLOBAL MANDIRI</t>
  </si>
  <si>
    <t>Feri purna kusmeiyanto</t>
  </si>
  <si>
    <t>Geofany Yuda Perkasa</t>
  </si>
  <si>
    <t>CST SINGAPORE</t>
  </si>
  <si>
    <t xml:space="preserve">Getze Bintang Nugroho </t>
  </si>
  <si>
    <t>Habil Maulana Arrafi</t>
  </si>
  <si>
    <t>PT JASINDO DUTA SEGARA</t>
  </si>
  <si>
    <t>Indah Permatasari</t>
  </si>
  <si>
    <t>PT . MBSS</t>
  </si>
  <si>
    <t>STAFF CREWING</t>
  </si>
  <si>
    <t>Ismail</t>
  </si>
  <si>
    <t>Jovita Nadya Rachmawati</t>
  </si>
  <si>
    <t>PT. JAVA MARINE</t>
  </si>
  <si>
    <t>ADMIN CREWING</t>
  </si>
  <si>
    <t>Dwi Sapto Anggoro</t>
  </si>
  <si>
    <t>PT.MBSS</t>
  </si>
  <si>
    <t>4 / O</t>
  </si>
  <si>
    <t>Kurnia Hasan Kemal</t>
  </si>
  <si>
    <t>PT. TOPAZ MARITIME</t>
  </si>
  <si>
    <t>Kennu Gugah Ramadhan</t>
  </si>
  <si>
    <t>PT. SPIL</t>
  </si>
  <si>
    <t xml:space="preserve">Luthfi Alfansa </t>
  </si>
  <si>
    <t>M. Fariz Septiawan</t>
  </si>
  <si>
    <t>Malik Syakur Rokhim</t>
  </si>
  <si>
    <t>PT KSM</t>
  </si>
  <si>
    <t>M. Hanif Chandra M.</t>
  </si>
  <si>
    <t>PT. ADOVELIN</t>
  </si>
  <si>
    <t>Naufal izzul ihsan</t>
  </si>
  <si>
    <t>PT.SLM</t>
  </si>
  <si>
    <t>Noventius Ryan Enggar Pradana</t>
  </si>
  <si>
    <t xml:space="preserve">4 / O </t>
  </si>
  <si>
    <t>Nuraini Arri Hasanah</t>
  </si>
  <si>
    <t>PT. SALAM PACIFIC INDONESIA LINE</t>
  </si>
  <si>
    <t>Patricia Angela Unzila Gunarto</t>
  </si>
  <si>
    <t>PT. SINAR MAS LDA MARITIME</t>
  </si>
  <si>
    <t>5 JULI 2022</t>
  </si>
  <si>
    <t>R Bagus Achmad Syarief Anshari</t>
  </si>
  <si>
    <t>PT. LUMOSO</t>
  </si>
  <si>
    <t>Rafif Zaky Darma Rizqi</t>
  </si>
  <si>
    <t>H LINE SHIPPING</t>
  </si>
  <si>
    <t>Rani Parvati Putri</t>
  </si>
  <si>
    <t>PT. DEWI SRI MARITIME</t>
  </si>
  <si>
    <t>Rio Wanta Putra</t>
  </si>
  <si>
    <t>Rizky Gema Budyarma</t>
  </si>
  <si>
    <t>PT SPILL</t>
  </si>
  <si>
    <t>Samuel Ruslianto</t>
  </si>
  <si>
    <t>PT INKOR DUNIA SAMUDERA</t>
  </si>
  <si>
    <t>Slamet Adi Sunaryo</t>
  </si>
  <si>
    <t>PT. TEMAS LINE</t>
  </si>
  <si>
    <t>Tri Agung Setiawan</t>
  </si>
  <si>
    <t>Scorpa pranedya</t>
  </si>
  <si>
    <t>12 Agusts 2022</t>
  </si>
  <si>
    <t>Yosef Marcelino</t>
  </si>
  <si>
    <t>PT. KSE</t>
  </si>
  <si>
    <t>Yovi Andhika Putra</t>
  </si>
  <si>
    <t>PT. RAJA JASA PRANDEYA</t>
  </si>
  <si>
    <t>2 AGT 22</t>
  </si>
  <si>
    <t>Yusuf amri</t>
  </si>
  <si>
    <t>ADAM RANGGA PRAYOGA</t>
  </si>
  <si>
    <t>KEMENTERIAN PERHUBUNGAN</t>
  </si>
  <si>
    <t>ANANTA SAMBEGA BINTANG</t>
  </si>
  <si>
    <t>ANALIS KEBIJAKAN AHLI PERTAMA</t>
  </si>
  <si>
    <t>ANDHIKA FIKRIYOGA PERDANA</t>
  </si>
  <si>
    <t>DISTRIK NAVIGASI TIPE A KELAS 1 SAMARINDA</t>
  </si>
  <si>
    <t>ANALIS TELEKOMONIKASI PERHUBUNGAN</t>
  </si>
  <si>
    <t>BUDHIMAN PRATAMA</t>
  </si>
  <si>
    <t>DEFGHIJK BARUS</t>
  </si>
  <si>
    <t>DJPL KSOP Kelas III Lembar</t>
  </si>
  <si>
    <t>Mualim II Kapal Kelas III</t>
  </si>
  <si>
    <t>DYAH PUSPASARI</t>
  </si>
  <si>
    <t>Badan Kebijakan Transportasi</t>
  </si>
  <si>
    <t>Analis kebijakan transportasi pertama</t>
  </si>
  <si>
    <t>HAIDAR ALI</t>
  </si>
  <si>
    <t>Distrik Navigasi Kelas I Sorong</t>
  </si>
  <si>
    <t>Mualim II Kapal Kelas I</t>
  </si>
  <si>
    <t>IVAN KRISNA SAPUTRA</t>
  </si>
  <si>
    <t>kemenhub</t>
  </si>
  <si>
    <t>JOHANSYAH FAHHAR BAHANA</t>
  </si>
  <si>
    <t>PIP MAKASSAR</t>
  </si>
  <si>
    <t>Ahli Pertama - Pranata Laboratorium Pendidikan</t>
  </si>
  <si>
    <t>KHRISTINA NUR MAHALDIWI</t>
  </si>
  <si>
    <t>M. AQVIAN MUNTOHA</t>
  </si>
  <si>
    <t>Kantor kesyahbandaran dan otoritas pelabuhan kelas II Palembang</t>
  </si>
  <si>
    <t>Mualim I Kapal Kelas IV</t>
  </si>
  <si>
    <t>MUHAMAD ILHAM</t>
  </si>
  <si>
    <t>RAVI RIFALDO HARIANDJA</t>
  </si>
  <si>
    <t>RAYNALDY KURNIA SANDY</t>
  </si>
  <si>
    <t>RIZKY RISMAWATI</t>
  </si>
  <si>
    <t>SYAH REZA PAHLEVI YUDA</t>
  </si>
  <si>
    <t>Politeknik Ilmu Pelayaran Makassar</t>
  </si>
  <si>
    <t>Pranta Laboratorium Pendidikan</t>
  </si>
  <si>
    <t>VENNDA UNO KALMAREURO</t>
  </si>
  <si>
    <t>AFIFANDY RAHMAN KUSCAHYO</t>
  </si>
  <si>
    <t>AL IVAN NAYOTTAMA PURWOKO</t>
  </si>
  <si>
    <t>ALI ISWAN</t>
  </si>
  <si>
    <t>Distrik Navigasi Tipe A Kelas I Sorong</t>
  </si>
  <si>
    <t>Mualim I Kapal Kelas I</t>
  </si>
  <si>
    <t>ANDARUM SEPTIANTO</t>
  </si>
  <si>
    <t>Politeknik Pelayaran Sulawesi Utara</t>
  </si>
  <si>
    <t>Pengelola Laboratorium dan Simulator</t>
  </si>
  <si>
    <t>DWI PRADIPTA KUKUH WICAKSONO</t>
  </si>
  <si>
    <t>INGGA DARMA KUSUMA PUTRA</t>
  </si>
  <si>
    <t>INSANTO MAHARDIKA</t>
  </si>
  <si>
    <t>Kantor Kesyahbandaran dan Otoritas Pelabuhan Kelas III Kupang</t>
  </si>
  <si>
    <t>Mualim 1 kapal kelas III</t>
  </si>
  <si>
    <t>IQBAL IMANTA DASA INDRA</t>
  </si>
  <si>
    <t>KSOP Tanjung Balai Karimun</t>
  </si>
  <si>
    <t>Mualim 1 kapal kelas 3</t>
  </si>
  <si>
    <t>JOANDA ARYA KUSUMA</t>
  </si>
  <si>
    <t>KUKUH WIRAHADI WIJAYA</t>
  </si>
  <si>
    <t>M. HASBI NASHRULLAH</t>
  </si>
  <si>
    <t>Staff</t>
  </si>
  <si>
    <t>MUHAMMAD REYKHAN PAMBAYU</t>
  </si>
  <si>
    <t>RAAF NABILLA GANDHI</t>
  </si>
  <si>
    <t>Ksop Nias</t>
  </si>
  <si>
    <t>Nahkoda kapal kelas IV</t>
  </si>
  <si>
    <t>RIZALDY</t>
  </si>
  <si>
    <t>Distrik Navigasi kelas 1 Palembang</t>
  </si>
  <si>
    <t>Staff alur</t>
  </si>
  <si>
    <t>ROKI NARADIPA HAPSARA</t>
  </si>
  <si>
    <t>Kantor Unit Penyelenggara Pelabuhan Kelas III Pulau Bunyu</t>
  </si>
  <si>
    <t>Mualim 1 Kapal Kelas IV</t>
  </si>
  <si>
    <t>RYAN TRESMIANTORO</t>
  </si>
  <si>
    <t>KSOP KELAS 4 KUMAI</t>
  </si>
  <si>
    <t>MUALIM 1KAPAL KELAS 4</t>
  </si>
  <si>
    <t>WAHYU NURMAN PRASETYA</t>
  </si>
  <si>
    <t>YUDHA PUTRA WIJAYA</t>
  </si>
  <si>
    <t>KANTOR KESYAHBANDARAN UTAMA BELAWAN</t>
  </si>
  <si>
    <t>PENYUSUN DATA DAN PELAPORAN</t>
  </si>
  <si>
    <t>AINUN AGYFANI</t>
  </si>
  <si>
    <t>PT. Sinarmas LDA Maritime</t>
  </si>
  <si>
    <t>3/o</t>
  </si>
  <si>
    <t>LUCKY YUDHA PRATAMA</t>
  </si>
  <si>
    <t>PT. ISA LINES</t>
  </si>
  <si>
    <t>ATMA PRAYOGA</t>
  </si>
  <si>
    <t>PT. WINNING INDONESIA</t>
  </si>
  <si>
    <t>FAIZ SUWANDIYAN ABDILLAH</t>
  </si>
  <si>
    <t xml:space="preserve">PT JASINDO </t>
  </si>
  <si>
    <t>FAJAR RAMADHAN</t>
  </si>
  <si>
    <t>PT. NYK</t>
  </si>
  <si>
    <t>IMAM FAISAL BURHAN</t>
  </si>
  <si>
    <t>RIZKY MOHAMMAD ANDHIKA</t>
  </si>
  <si>
    <t>PT. JASINDO DUTA SEGARA</t>
  </si>
  <si>
    <t>TREZEVEGA BAGUS ANDIRAHMAN</t>
  </si>
  <si>
    <t>ARYO SASONGKO</t>
  </si>
  <si>
    <t>DANIL FIRDAUS</t>
  </si>
  <si>
    <t>PT. KORIN GLOBAL MANDIRI</t>
  </si>
  <si>
    <t>DECRON KRISTOFFER</t>
  </si>
  <si>
    <t>PT HUMPUS INTERMODA</t>
  </si>
  <si>
    <t>FIRDAUS MAULANA YUSUF</t>
  </si>
  <si>
    <t>MOCHAMAD DEWA NUR PRAMBUDI</t>
  </si>
  <si>
    <t>PT. KSM</t>
  </si>
  <si>
    <t>NADYA NUR DAHRY</t>
  </si>
  <si>
    <t>PT.BLT</t>
  </si>
  <si>
    <t>AMMAR AL THARIF</t>
  </si>
  <si>
    <t>EGA SUMANTRI DWI KRISNA WIBOWO</t>
  </si>
  <si>
    <t>HELENA DIAN PITALOKA</t>
  </si>
  <si>
    <t>FEBRIYANTI DWI WULANDARI</t>
  </si>
  <si>
    <t>Pertamina International Shipping</t>
  </si>
  <si>
    <t>4o</t>
  </si>
  <si>
    <t>MUHAMMAD REZA SETIAWAN</t>
  </si>
  <si>
    <t>PT maritim barito perkasa</t>
  </si>
  <si>
    <t>NAUFAL HISYAM PURNAMA AJI</t>
  </si>
  <si>
    <t>POS SM</t>
  </si>
  <si>
    <t>3O</t>
  </si>
  <si>
    <t>NURDIANSAH MARZUQ</t>
  </si>
  <si>
    <t>RAHMAD RISANG SUBAGYO</t>
  </si>
  <si>
    <t>KSE</t>
  </si>
  <si>
    <t>4/0</t>
  </si>
  <si>
    <t>WISNU HALIM WIDIYANTO</t>
  </si>
  <si>
    <t>PT.PERTAMINA</t>
  </si>
  <si>
    <t>REKA NURJANAH</t>
  </si>
  <si>
    <t>PT.AWEDHIA</t>
  </si>
  <si>
    <t>JULIAN DWI HERLAMBANG</t>
  </si>
  <si>
    <t>BAGAS LASKAR PUTRANDA</t>
  </si>
  <si>
    <t>PT.SPILL</t>
  </si>
  <si>
    <t>CHRISTIAN ARDA PRASETYO</t>
  </si>
  <si>
    <t>DAFFA TORRESA ADMAJA</t>
  </si>
  <si>
    <t>3/0</t>
  </si>
  <si>
    <t>FAHMI AMINUDDIN</t>
  </si>
  <si>
    <t>3o</t>
  </si>
  <si>
    <t>GABRIEL JULIO SIANIPAR</t>
  </si>
  <si>
    <t>PT. BSM</t>
  </si>
  <si>
    <t>I PUTU ARSA SURYANTARA</t>
  </si>
  <si>
    <t>PELNI</t>
  </si>
  <si>
    <t>MATOARI PANGKU ALAM</t>
  </si>
  <si>
    <t>PT ANDHIKA LINES</t>
  </si>
  <si>
    <t>ANDIKA PUTRA SURANTA GINTING</t>
  </si>
  <si>
    <t>ANGGIT NITO NARINDRA</t>
  </si>
  <si>
    <t>MUHAMMAD HARRY INDRA K</t>
  </si>
  <si>
    <t>PRASTYO ARI WIBOWO</t>
  </si>
  <si>
    <t>PT.JASINDO PUTRA SEGARA</t>
  </si>
  <si>
    <t>SATRYA EKA WIRATAMA</t>
  </si>
  <si>
    <t>SENDA FADJAR WIJAYA</t>
  </si>
  <si>
    <t>SIGIT JOKO SURYANTO</t>
  </si>
  <si>
    <t>ARSELLI LARASATI LAILIA RAHMA</t>
  </si>
  <si>
    <t>PT. Jasindo Duta Segara</t>
  </si>
  <si>
    <t>Asst. Quality Control Team ( Crewing Team )</t>
  </si>
  <si>
    <t>ARYA DAFFA ANANDA</t>
  </si>
  <si>
    <t>PT. ANTHONY VEDER</t>
  </si>
  <si>
    <t>SENIOR APPRENTICE</t>
  </si>
  <si>
    <t>AWAL HAND PURNAMA PUTRA</t>
  </si>
  <si>
    <t>PT. BERLIAN LAJU TANKER</t>
  </si>
  <si>
    <t>DZAKY RIZQULLAH</t>
  </si>
  <si>
    <t>PT Pelayaran Korindo</t>
  </si>
  <si>
    <t>IVAN MEILAKSANA ASY'ARI</t>
  </si>
  <si>
    <t>MUZAKKY RAMADHAN</t>
  </si>
  <si>
    <t>PT TANTO INTIM LINE</t>
  </si>
  <si>
    <t>ADITYA DWI HERRY PUTRA</t>
  </si>
  <si>
    <t>WAHYUDA WIJAYA</t>
  </si>
  <si>
    <t>RINALDY F.J.P.M.</t>
  </si>
  <si>
    <t>PT. MCS INTERNASIONAL</t>
  </si>
  <si>
    <t>AHMAD DZIKRULLOH AZZARKASY</t>
  </si>
  <si>
    <t>PT. GOLD BRIDGE</t>
  </si>
  <si>
    <t>ADNAN MA'RUF</t>
  </si>
  <si>
    <t>PT. AWEDHIA</t>
  </si>
  <si>
    <t>DANIA ARI RAHMAWATI</t>
  </si>
  <si>
    <t>ELFIERO FARINANDA NAVAREZA</t>
  </si>
  <si>
    <t>FIRMAN SANDY NOVANSYAH</t>
  </si>
  <si>
    <t>PT.KORIN GLOBAL MANDIRI</t>
  </si>
  <si>
    <t>HENDY DHARMAWAN</t>
  </si>
  <si>
    <t>LUTHFI DHIAULHAQ</t>
  </si>
  <si>
    <t>PT.SPIL</t>
  </si>
  <si>
    <t>MOHAMMAD FIKRI LAULANG</t>
  </si>
  <si>
    <t>MUH ZUSRIL SAFRIZAL MAKWA</t>
  </si>
  <si>
    <t>RAYHANANDA HINTAMA</t>
  </si>
  <si>
    <t>PT SCORPA PRANENDYA</t>
  </si>
  <si>
    <t>AJI RAFIYAN MUHAMMAD</t>
  </si>
  <si>
    <t>ALDO AGUNG HARTADI</t>
  </si>
  <si>
    <t>HENRY HANSEN ADHIGUNA</t>
  </si>
  <si>
    <t>PT. SAMUDERA INDONESIA</t>
  </si>
  <si>
    <t>MUHAMMAD AIDIL PUTRA CUDA</t>
  </si>
  <si>
    <t>MUHAMMAD FA'IS NOOR RAHMAN</t>
  </si>
  <si>
    <t>MUHAMMAD HAFIDZ CHANDRA MARKAB</t>
  </si>
  <si>
    <t>REBITCAR AMROE HASIBUAN</t>
  </si>
  <si>
    <t>REDDA BAYU ADITYA AGATHA</t>
  </si>
  <si>
    <t>ISMAIL LATIF DERMAWAN</t>
  </si>
  <si>
    <t>RIZKYSEA FENDRA MULYA</t>
  </si>
  <si>
    <t>P.T BERLIAN LAJU TANKER</t>
  </si>
  <si>
    <t>ROBBY SATRIA D. K</t>
  </si>
  <si>
    <t>PT. HABCO PRIMATAMA</t>
  </si>
  <si>
    <t>RONY AGNESTIO GINTING</t>
  </si>
  <si>
    <t>STEEVEN ROLANDION</t>
  </si>
  <si>
    <t>WIRAWAN ANGGARA PUTRA</t>
  </si>
  <si>
    <t>MIFTAH ARZAQ NAWAWI</t>
  </si>
  <si>
    <t>DATA SERAPAN KERJA ALUMNI TAHUN 2022</t>
  </si>
  <si>
    <t>Yudhi Kristianto</t>
  </si>
  <si>
    <t>4/E</t>
  </si>
  <si>
    <t>Nungki Ari Wijaya</t>
  </si>
  <si>
    <t>Aditya Amirul Akbar</t>
  </si>
  <si>
    <t>Adzan Nurona M</t>
  </si>
  <si>
    <t>ALDIN</t>
  </si>
  <si>
    <t>Junior Engginer</t>
  </si>
  <si>
    <t>Angga prastyawan</t>
  </si>
  <si>
    <t>Bagas Ridlo Hapsoro</t>
  </si>
  <si>
    <t>PT. TANTO INTIM LINE</t>
  </si>
  <si>
    <t>JUNIOR ENG</t>
  </si>
  <si>
    <t>Bernadus Ziliwu</t>
  </si>
  <si>
    <t>Califtexa Nico Adirajasa</t>
  </si>
  <si>
    <t>PT.PUPUK INDONESIA LOGISTIK</t>
  </si>
  <si>
    <t>Edwin Samudra</t>
  </si>
  <si>
    <t>Fadel Mulya Hutama</t>
  </si>
  <si>
    <t>Gunung Satriawan</t>
  </si>
  <si>
    <t>Hafiz Nuur Ady Sasono</t>
  </si>
  <si>
    <t>Hafizh Andri Kurwniawan</t>
  </si>
  <si>
    <t>BSM</t>
  </si>
  <si>
    <t>Haryson Andhika Sianturi</t>
  </si>
  <si>
    <t>Indra Kusuma Jaya Bakti</t>
  </si>
  <si>
    <t>Muhamad Muhtarom Ramandika Yoga Saputra</t>
  </si>
  <si>
    <t>PT. SCORPA PRANEDYA</t>
  </si>
  <si>
    <t>Marchellinus Ivan Hutomo Putro</t>
  </si>
  <si>
    <t>Mohammad Wahyu Irfani</t>
  </si>
  <si>
    <t>Muh. Ali Thoyyibin</t>
  </si>
  <si>
    <t>Muhammad Alfin Normandy</t>
  </si>
  <si>
    <t>Muhammad Dwilana Arifianto</t>
  </si>
  <si>
    <t>Muhammad Yan Hamanda Prakasa</t>
  </si>
  <si>
    <t>Naufal Johari</t>
  </si>
  <si>
    <t>Pujo Wahyu Aji</t>
  </si>
  <si>
    <t>PT GOLD BRIDGE</t>
  </si>
  <si>
    <t>Rafiq tsany satrisna</t>
  </si>
  <si>
    <t>Holland America Lines</t>
  </si>
  <si>
    <t>4 Juni 2022</t>
  </si>
  <si>
    <t>Rahita Mahera</t>
  </si>
  <si>
    <t>APPRENTICE ENGINEER</t>
  </si>
  <si>
    <t>Reza syafrizal</t>
  </si>
  <si>
    <t>Rayhan Praditya</t>
  </si>
  <si>
    <t>PT. MDM</t>
  </si>
  <si>
    <t>Rizal Dwi Priyantoro</t>
  </si>
  <si>
    <t>Susmita Silva</t>
  </si>
  <si>
    <t xml:space="preserve">Teguh Prabowo </t>
  </si>
  <si>
    <t>verdian adhika anjasmara</t>
  </si>
  <si>
    <t>PT NYK</t>
  </si>
  <si>
    <t>Yosafat Rintoarkara</t>
  </si>
  <si>
    <t>Yosep Pramudya</t>
  </si>
  <si>
    <t>AGEONO ADE PUTRA</t>
  </si>
  <si>
    <t>ARKA NANDA PRAHITA</t>
  </si>
  <si>
    <t>Kantor Syahbandar Kelas I Ambon</t>
  </si>
  <si>
    <t>Pengelola data</t>
  </si>
  <si>
    <t>BAVARIAN MUHAMMAD SETYADI</t>
  </si>
  <si>
    <t>KSOP KELAS III KOTABARU-BATULICIN</t>
  </si>
  <si>
    <t>MASINIS I KAPAL PATROLI KELAS III</t>
  </si>
  <si>
    <t>DANANG SULISTYO</t>
  </si>
  <si>
    <t>FARUQ BAGHIZ AZA QOSTHORI</t>
  </si>
  <si>
    <t>KSOP KELAS 1 BANTEN</t>
  </si>
  <si>
    <t>KEPALA KAMAR MESIN KAPAL KN P 333</t>
  </si>
  <si>
    <t>FAUZAN FARIS SARWONO</t>
  </si>
  <si>
    <t>FEBRIAWAN YUDHA BUNTORO</t>
  </si>
  <si>
    <t>GUNAWAN AJI NATA</t>
  </si>
  <si>
    <t>HARVIAN BARETA FIRDANA</t>
  </si>
  <si>
    <t>MICHAEL PRANATA PURBA</t>
  </si>
  <si>
    <t>MUHAMMAD WILDAN FIRDAUS</t>
  </si>
  <si>
    <t>NURAZIZ MULIADI</t>
  </si>
  <si>
    <t>Auditor pertama</t>
  </si>
  <si>
    <t>RAIS SHIHAB PRATAMA</t>
  </si>
  <si>
    <t>RANO PRIAMBUDI</t>
  </si>
  <si>
    <t>STIP Jakarta</t>
  </si>
  <si>
    <t>Staff Jurusan Teknika</t>
  </si>
  <si>
    <t>RESTU PAMBUDI</t>
  </si>
  <si>
    <t>REZA UBAIDILLAH</t>
  </si>
  <si>
    <t>Balai Pendidikan dan Pelatihan Transportasi Laut Jakarta</t>
  </si>
  <si>
    <t>Ahli Pertama - Instruktur</t>
  </si>
  <si>
    <t>TATUK DARMASENA</t>
  </si>
  <si>
    <t>YOGIE PRATAMA SANTOSO</t>
  </si>
  <si>
    <t>DAVID WAHYU SAPUTRA</t>
  </si>
  <si>
    <t>Kantor KSOP Kelas III Kupang</t>
  </si>
  <si>
    <t>Masinis II Kapal Kelas 3</t>
  </si>
  <si>
    <t>FAISAL YOGI SETYAWAN</t>
  </si>
  <si>
    <t>Kantor Kesyahbandaran Utama Tanjung Priok</t>
  </si>
  <si>
    <t>KKM Kapal Kelas III</t>
  </si>
  <si>
    <t>FEBRY RIZKY KURNIAWAN</t>
  </si>
  <si>
    <t>FIKRI ADHYAKSA FERNANDA</t>
  </si>
  <si>
    <t xml:space="preserve">KANTOR KESYAHBANDARAN DAN OTORITAS PELABUHAN KELAS III </t>
  </si>
  <si>
    <t>KEPALA KAMAR MESIN KAPAL KELAS III</t>
  </si>
  <si>
    <t>GALIH AGIMNASTIAR PUTRA</t>
  </si>
  <si>
    <t>Inspektorat Jenderal</t>
  </si>
  <si>
    <t>Auditor Ahli Pertama</t>
  </si>
  <si>
    <t>MAULANA ERZAL DENATA</t>
  </si>
  <si>
    <t>KSOP KELAS I BALIKPAPAN</t>
  </si>
  <si>
    <t>KKM KAPAL KELAS III</t>
  </si>
  <si>
    <t>MOKHAMAD RADINAL MUKHTAR</t>
  </si>
  <si>
    <t>Pangkalan Penjagaan Laut dan Pantai Kelas I TG.Priok</t>
  </si>
  <si>
    <t>Masinis II Kapal Patroli Kelas II</t>
  </si>
  <si>
    <t>MUHAMMAD GHANI AKBAR</t>
  </si>
  <si>
    <t>MUHAMMAD ILHAM PANGESTU</t>
  </si>
  <si>
    <t>MUHAMMAD JUNDI</t>
  </si>
  <si>
    <t>MUHAMMAD ULUL AZMI</t>
  </si>
  <si>
    <t>NA'MAIKALATIF</t>
  </si>
  <si>
    <t>NARENDRA TRICAHYA PRATAMA</t>
  </si>
  <si>
    <t>PUTU THOMAS</t>
  </si>
  <si>
    <t>Politeknik Ilmu Pelayaran Semarang</t>
  </si>
  <si>
    <t>Pengembangan Teknologi Pembelajaran merangkap Perwira Kompi A</t>
  </si>
  <si>
    <t>YOGA PUJA PURNAMA</t>
  </si>
  <si>
    <t>GALANG ARYA PUTRA</t>
  </si>
  <si>
    <t>ACHMAD SOFII</t>
  </si>
  <si>
    <t>PT. CREW BOAT INDONESIA</t>
  </si>
  <si>
    <t>Engineer</t>
  </si>
  <si>
    <t>BIMA ARYA MUSTIKA</t>
  </si>
  <si>
    <t>PT.PATRIA NUSA SEGARA</t>
  </si>
  <si>
    <t>CHABIB GUNAWAN</t>
  </si>
  <si>
    <t>DONI PRASETYO</t>
  </si>
  <si>
    <t>EKA ADITYA PUTRA</t>
  </si>
  <si>
    <t>FEBY SETIYAWAN</t>
  </si>
  <si>
    <t>FERNANDO YOSE SEBAYANG</t>
  </si>
  <si>
    <t>PT INKOR</t>
  </si>
  <si>
    <t>JUNIOR ENGINEER</t>
  </si>
  <si>
    <t>IRVAN MAULANA</t>
  </si>
  <si>
    <t>IVAN YOHANES</t>
  </si>
  <si>
    <t>PT.BAHTERA KENCANA ADINUSA</t>
  </si>
  <si>
    <t>MUHAMMAD ANDHIKA WIBOWO</t>
  </si>
  <si>
    <t>PT.TEMAS LINE</t>
  </si>
  <si>
    <t>NUR AEGIS</t>
  </si>
  <si>
    <t>RICCO HARIT AL FARIZQY</t>
  </si>
  <si>
    <t>PT DELI PRATAMA ANGKUTAN LAUT</t>
  </si>
  <si>
    <t>AMRULLAH MUZAKI ALHAD</t>
  </si>
  <si>
    <t>ANDREW LYMAZ ANTARES CARTIERO</t>
  </si>
  <si>
    <t>DOVAN MARCHYGIANO SUBAGYO PAPILAYA</t>
  </si>
  <si>
    <t>APPRENTICE ENGINE OFFICER</t>
  </si>
  <si>
    <t>KRESNA FIRNANDA</t>
  </si>
  <si>
    <t>ARY PURNOMO AJI</t>
  </si>
  <si>
    <t>Topaz maritime</t>
  </si>
  <si>
    <t>DHIMAS ADHI PRAYITNO</t>
  </si>
  <si>
    <t>EDO FATAH HIDAYAT</t>
  </si>
  <si>
    <t>FADLI MAULANA</t>
  </si>
  <si>
    <t>PT.MDM</t>
  </si>
  <si>
    <t>HABIL SALEH TAMBUNAN</t>
  </si>
  <si>
    <t>M.ZAKI RAHMANI</t>
  </si>
  <si>
    <t>PT. WARUNA NUSA SENTANA</t>
  </si>
  <si>
    <t>MOHAMMAD NAVIS TEGAR M</t>
  </si>
  <si>
    <t>PANJI WANDADINATA</t>
  </si>
  <si>
    <t>PT.Meratus Line</t>
  </si>
  <si>
    <t>AGUS ACHSAN</t>
  </si>
  <si>
    <t>PT. INDOMARITIME</t>
  </si>
  <si>
    <t>ALDI BAHARUDIN WAHID NOVARYANZAH</t>
  </si>
  <si>
    <t>ARYA RIZKY PRATAMA</t>
  </si>
  <si>
    <t>DEDY WAHYU KRISMANTO</t>
  </si>
  <si>
    <t>oiler</t>
  </si>
  <si>
    <t>KUKUH IRANDA NOVATAMA</t>
  </si>
  <si>
    <t>MUHAMMAD KHARISMAN</t>
  </si>
  <si>
    <t>PETRUS WAHYU FANNY CAHYA PRASETYA</t>
  </si>
  <si>
    <t>RIZDAN AIRUL DWI OKVIYAN</t>
  </si>
  <si>
    <t>SENDHY KUNCORO</t>
  </si>
  <si>
    <t>ANDI KAMAL IZUDIN</t>
  </si>
  <si>
    <t>19 DES 2022</t>
  </si>
  <si>
    <t>ANDIKA TIAN SAPUTRA</t>
  </si>
  <si>
    <t>PT. GURITA LINTAS LINE</t>
  </si>
  <si>
    <t>RIFQI SYIHAMMUL MUTTAQIN</t>
  </si>
  <si>
    <t>DEWI LARASATI</t>
  </si>
  <si>
    <t>TIO ILHAMI PUTRA</t>
  </si>
  <si>
    <t>WAHYU ERLANGGA PUTRA</t>
  </si>
  <si>
    <t>ZOLLA YUHDI PERMADI</t>
  </si>
  <si>
    <t>WAHYU RIZKI ADISTYARSO</t>
  </si>
  <si>
    <t>Devanda Theo Bagus Mulyo Pradana</t>
  </si>
  <si>
    <t>PT.BAHTERA ADHIGUNA</t>
  </si>
  <si>
    <t>CREWING</t>
  </si>
  <si>
    <t>Aditya Dicky Pramono</t>
  </si>
  <si>
    <t>PT. JANGKAR BAUREKSO BERIBADAT</t>
  </si>
  <si>
    <t>STAFF OPERASIONAL</t>
  </si>
  <si>
    <t>Afif Surya Mahendra</t>
  </si>
  <si>
    <t>PT. MERATUS LINE</t>
  </si>
  <si>
    <t>FLEET ADMIN</t>
  </si>
  <si>
    <t>Andre Ahmad Mubarok</t>
  </si>
  <si>
    <t>CREWING STAFF</t>
  </si>
  <si>
    <t>Eleazar Alexander Agung</t>
  </si>
  <si>
    <t>PT. INKOR DUNIA SAMUDRA</t>
  </si>
  <si>
    <t>ADYATMA EILEEN RASYID</t>
  </si>
  <si>
    <t>ALVAREZ ARIF BUDIMAN</t>
  </si>
  <si>
    <t>Kantor Unit Penyelenggara Pelabuhan Kelas II Sangatta</t>
  </si>
  <si>
    <t>Pengelola Keuangan</t>
  </si>
  <si>
    <t>ANDRIK CAHYATI</t>
  </si>
  <si>
    <t>PIP SEMARANG</t>
  </si>
  <si>
    <t>Pranata Laboratorium Pendidikan merangkap pemroses keuangan</t>
  </si>
  <si>
    <t>ARDAN FAUZI ACHFAN</t>
  </si>
  <si>
    <t>ARIYANTI SRI NUGRAHENI</t>
  </si>
  <si>
    <t>ARLI SATRIAWAN</t>
  </si>
  <si>
    <t>DARA SAFIRA ANGGRAENI</t>
  </si>
  <si>
    <t>Ahli Pertama - Analis Kebijakan</t>
  </si>
  <si>
    <t>DITA ARDANI</t>
  </si>
  <si>
    <t>EKA PUJI UTAMI</t>
  </si>
  <si>
    <t>FATHUL MUIN</t>
  </si>
  <si>
    <t>BP2TL JAKARTA</t>
  </si>
  <si>
    <t>INSTRUKTUR AHLI PERTAMA DAN STAFF PUKP 12</t>
  </si>
  <si>
    <t>GHALIH JATI PANGESTU</t>
  </si>
  <si>
    <t>Pranata Lab Pendidikan</t>
  </si>
  <si>
    <t>GHORA ARDHYA SURYAWAN</t>
  </si>
  <si>
    <t>Kantor UPP Kelas III Sebs</t>
  </si>
  <si>
    <t>Analis Angkutan Laut</t>
  </si>
  <si>
    <t>GUSHARIANTO</t>
  </si>
  <si>
    <t>HAFIZ ILHAM ARSANTYO</t>
  </si>
  <si>
    <t>LIANA AYU KATRIANI</t>
  </si>
  <si>
    <t>LUTFI ANJARWATI</t>
  </si>
  <si>
    <t>Kupp Kelas III Kolaka</t>
  </si>
  <si>
    <t>MOHAMAD BUDI SANTOSO</t>
  </si>
  <si>
    <t>MUHAMAD ABDUR ROZAK</t>
  </si>
  <si>
    <t>ROBI MAULANA HAFIZUDDIN</t>
  </si>
  <si>
    <t>SEKAR SUNJAYA</t>
  </si>
  <si>
    <t>WIDYA PUTRANTO</t>
  </si>
  <si>
    <t>YARA AULIYA NURFADILLAH</t>
  </si>
  <si>
    <t>ZADA ALBAR</t>
  </si>
  <si>
    <t>NIKOLOUS RISKY HUTOMO</t>
  </si>
  <si>
    <t>PT. PERMATA LINTAS ABADI</t>
  </si>
  <si>
    <t>ADMIN OPERATION</t>
  </si>
  <si>
    <t>AGUNG KURNIAWAN</t>
  </si>
  <si>
    <t>AJI PANGESTU</t>
  </si>
  <si>
    <t>ALDINO DWI PUTRA N</t>
  </si>
  <si>
    <t>Kantor Otoritas Pelabuhan Tanjung Priok</t>
  </si>
  <si>
    <t>Ajudan Kepala Kantor Otoritas Utama Tanjung Priok</t>
  </si>
  <si>
    <t>ALVIAN PRABOWO</t>
  </si>
  <si>
    <t>PT. MEGAH ARMADA MARITIM</t>
  </si>
  <si>
    <t>ANDI DWI ATMOKO</t>
  </si>
  <si>
    <t>BA'IDA ROMDHONIA PUTRI MUJAYANTI</t>
  </si>
  <si>
    <t>MARINE STAFF</t>
  </si>
  <si>
    <t>DANNY RAHMANTO</t>
  </si>
  <si>
    <t>PT. SML</t>
  </si>
  <si>
    <t>DANU LESMANA</t>
  </si>
  <si>
    <t>PT TEMAS LINES</t>
  </si>
  <si>
    <t>DICKY HADI SAPUTRA</t>
  </si>
  <si>
    <t>PT. ADARO LOGISTICS</t>
  </si>
  <si>
    <t>Operation Staff</t>
  </si>
  <si>
    <t>ERDIANSYAH FARHAN NAUFAL</t>
  </si>
  <si>
    <t>Staff Ops</t>
  </si>
  <si>
    <t>INGE SABRINA KUMALASARI</t>
  </si>
  <si>
    <t>IRFANI MUHAMMAD DUBAI</t>
  </si>
  <si>
    <t>KUKUH PRAKOSO</t>
  </si>
  <si>
    <t>PT. Lumoso Pratama Line</t>
  </si>
  <si>
    <t>Admin Fleet Operation</t>
  </si>
  <si>
    <t>LIBEL SEPTIAN SUHARYONO</t>
  </si>
  <si>
    <t>MALFI YUSIANDRE</t>
  </si>
  <si>
    <t>PT. DEWI SRI MARITIM</t>
  </si>
  <si>
    <t>Crew manning staff</t>
  </si>
  <si>
    <t>MERWIN ERLANGGA</t>
  </si>
  <si>
    <t>PT. Tirta Permai Bahari</t>
  </si>
  <si>
    <t>Staff Officer ( Shipping Agency)</t>
  </si>
  <si>
    <t>MUHAMMAD ABDULLAH AL-BAIT</t>
  </si>
  <si>
    <t>REZA MUJTAHID</t>
  </si>
  <si>
    <t>PT SUMBER BAKAT INSANI</t>
  </si>
  <si>
    <t>RICHARDO JO'E NAHAMPUN</t>
  </si>
  <si>
    <t>PT Jasindo Duta Segara</t>
  </si>
  <si>
    <t>Crewing Staff</t>
  </si>
  <si>
    <t>RICKY BAGUS PRAKASA</t>
  </si>
  <si>
    <t>PT. LAUTAN JAYA HASANA</t>
  </si>
  <si>
    <t>RINDY ANGGRAINI RAHAYU</t>
  </si>
  <si>
    <t>PT. OCEANINDOPRIMA SARANA</t>
  </si>
  <si>
    <t>RIZQI MILANIA PURYASTUTI</t>
  </si>
  <si>
    <t>RUSMADIKA SIDQI ALMASYIFA</t>
  </si>
  <si>
    <t>SEPTRIA SADEWI</t>
  </si>
  <si>
    <t>CREWING ASSISTAN</t>
  </si>
  <si>
    <t>ADJI ISMAIL YUSUF SIDDIQ</t>
  </si>
  <si>
    <t>AFFIFUDIN FARCHAN</t>
  </si>
  <si>
    <t>ANDIKA BAGUS PRIYANTO</t>
  </si>
  <si>
    <t>AULIA PRAMITHA MAJID</t>
  </si>
  <si>
    <t>PT. LINTAS MARITIM INDONESIA</t>
  </si>
  <si>
    <t>CHOIRUL ANWAR</t>
  </si>
  <si>
    <t>DIKA BAGUS PRIYATNO</t>
  </si>
  <si>
    <t>EDIYARI MAYLA PAIZZA</t>
  </si>
  <si>
    <t>ERITA ANDRIYANI</t>
  </si>
  <si>
    <t>PT. INKOR DUNIA SAMUDERA</t>
  </si>
  <si>
    <t>CREWING DOCUMENT</t>
  </si>
  <si>
    <t>FAISAL SILMI YUSUF</t>
  </si>
  <si>
    <t>FERIAL SARAH WULANSARI</t>
  </si>
  <si>
    <t>FIRMAN FAHRIZAL JUNIANTO</t>
  </si>
  <si>
    <t>FITRIA AYU MARDHATILLA</t>
  </si>
  <si>
    <t>GABY REGINA DESION</t>
  </si>
  <si>
    <t>HABIBUR RAHMAN</t>
  </si>
  <si>
    <t>PT. PELAYARAN NASIONAL TANJUNGRIAU SERVIS</t>
  </si>
  <si>
    <t>Port captain</t>
  </si>
  <si>
    <t>IBNUSIVA ZAIN GIFARI</t>
  </si>
  <si>
    <t>KRINSYA TARIGAN</t>
  </si>
  <si>
    <t>KUNTI PRIASTUTI</t>
  </si>
  <si>
    <t>PT. Pelayaran Bahtera Adhiguna</t>
  </si>
  <si>
    <t>Staff Operasi Kapal &amp; K3</t>
  </si>
  <si>
    <t>LUQMAN HAKIM WIJAYA</t>
  </si>
  <si>
    <t>MOHAMMAD FATUR A</t>
  </si>
  <si>
    <t>MUHAMMAD ARIFIN</t>
  </si>
  <si>
    <t>STAFF OPERATIONAL</t>
  </si>
  <si>
    <t>MUHAMMAD RIDWAN</t>
  </si>
  <si>
    <t>MUHTAR RIZIQ ALMUBAROQ</t>
  </si>
  <si>
    <t>NADIA FEBRI PANGESTI</t>
  </si>
  <si>
    <t>PT. MARINE SAMUDERA SERVICES BATAM</t>
  </si>
  <si>
    <t>Personal asisten direktur utama</t>
  </si>
  <si>
    <t>NUR SHOLIKIN</t>
  </si>
  <si>
    <t>OPERASIONAL / FOREMAN</t>
  </si>
  <si>
    <t>NURHALIMATUS ZAHROH</t>
  </si>
  <si>
    <t>PT. SUMA SAMUDERA JAYA</t>
  </si>
  <si>
    <t>DOCUMENT IMPORT</t>
  </si>
  <si>
    <t>PANJI WASKITO</t>
  </si>
  <si>
    <t>PT. DHARMA LAUTAN UTAMA CAB. BANJARMASIN</t>
  </si>
  <si>
    <t>Operasional</t>
  </si>
  <si>
    <t>QORRY AINIA TASDIQOH</t>
  </si>
  <si>
    <t>RIZA INDRA SUKMA</t>
  </si>
  <si>
    <t>PT. RIZKY BAHARI SAMUDERA</t>
  </si>
  <si>
    <t>VANNIA AYU PURNAMASARI</t>
  </si>
  <si>
    <t>YAFET ADI HENDRAWAN</t>
  </si>
  <si>
    <t>PT. PHILLHUA SHIPPING INDONESIA</t>
  </si>
  <si>
    <t>OPERATION STAFF</t>
  </si>
  <si>
    <t>AFIKA DEWI MEGAJAYANTI</t>
  </si>
  <si>
    <t>AJI SURYA PRATAMA</t>
  </si>
  <si>
    <t>ANANTO FIRMANSYAH</t>
  </si>
  <si>
    <t>AULIA LUTFI FEBRIANI</t>
  </si>
  <si>
    <t>BAYU DWI SETYAWAN</t>
  </si>
  <si>
    <t>PT. SUMMBER DAYA ALAM MULLIA &amp; PT. BUMI TAMBANG RESOURCES</t>
  </si>
  <si>
    <t>OPRATIONAL - VESSEL</t>
  </si>
  <si>
    <t>BINTANG YULIO PRADANA</t>
  </si>
  <si>
    <t>ELHANINDYA WICAKSONO</t>
  </si>
  <si>
    <t>FERYANSYAH MEI RIZQI</t>
  </si>
  <si>
    <t>FIGUR SAHARA FAHRUL RIDHO</t>
  </si>
  <si>
    <t>PT. PELNI</t>
  </si>
  <si>
    <t>Pengusaha</t>
  </si>
  <si>
    <t>FIRMAN PUTRA SETO SANTOSO</t>
  </si>
  <si>
    <t>GANANG RISKI DANIARTA</t>
  </si>
  <si>
    <t>HAJID ARYA KUMARA</t>
  </si>
  <si>
    <t>PT. LANNA HARITA INDONESIA</t>
  </si>
  <si>
    <t>STAFF TRANSHIPMENT</t>
  </si>
  <si>
    <t>ISFAUL ANTHONY AJI</t>
  </si>
  <si>
    <t>KRISNA PRASETYA</t>
  </si>
  <si>
    <t>LUTHFIA DIVAARDIANTI PUTRI KUNCORO</t>
  </si>
  <si>
    <t>MUH. RASYID RIDHO HARLIMAN</t>
  </si>
  <si>
    <t>MUHAMMAD ALFARIZI</t>
  </si>
  <si>
    <t>CUSTOMER RELATION OFFICER</t>
  </si>
  <si>
    <t>MUHAMMAD FAJAR DARMAWAN</t>
  </si>
  <si>
    <t>PT. MBSS</t>
  </si>
  <si>
    <t>MUKTI APRILA MILLEANI</t>
  </si>
  <si>
    <t>PT AMAS INDONESIA</t>
  </si>
  <si>
    <t>OPERASIONAL STAFF</t>
  </si>
  <si>
    <t>MUSTIKANINGTYAS JADMIKO</t>
  </si>
  <si>
    <t>PT. KUEHNE NAGEL INDONESIA</t>
  </si>
  <si>
    <t>Sea Logistics Customer Care Specialist</t>
  </si>
  <si>
    <t>NENDY CIKAL KHOFIFAH</t>
  </si>
  <si>
    <t>NURRENDRA ALVIN SYAHARA</t>
  </si>
  <si>
    <t>RAFIF ZAIN FEBRIYAN</t>
  </si>
  <si>
    <t>PT BLUE OCEAN SEJATI</t>
  </si>
  <si>
    <t>RAHAYU NANDA PRAMESTY SETYAWAN</t>
  </si>
  <si>
    <t>PT. BINEX LOGISTIC</t>
  </si>
  <si>
    <t>STAFF PPJK</t>
  </si>
  <si>
    <t>RATNA BINTANG CAHYANINGRUM</t>
  </si>
  <si>
    <t>REZA PUNGGA PRATAMA</t>
  </si>
  <si>
    <t>PT. DIAN CIPTAMAS AGUNG</t>
  </si>
  <si>
    <t>RIVALDO PRADANA</t>
  </si>
  <si>
    <t>RIZKA ADHA SURYA PRATAMA</t>
  </si>
  <si>
    <t>PT. Equinox Bahari Utama</t>
  </si>
  <si>
    <t>Crewing</t>
  </si>
  <si>
    <t>RONI TRI HANDOYO</t>
  </si>
  <si>
    <t>TEUKU RYAN OSVALDO</t>
  </si>
  <si>
    <t>WENDY OKTAVIANSYAH</t>
  </si>
  <si>
    <t>Nautika periode september 2021</t>
  </si>
  <si>
    <t>SWASTA NASIONAL</t>
  </si>
  <si>
    <t>SWASTA INTERNASIONAL</t>
  </si>
  <si>
    <t>SUDAH BEKERJA</t>
  </si>
  <si>
    <t>BELUM BEKERJA</t>
  </si>
  <si>
    <t>TOTAL</t>
  </si>
  <si>
    <t>PERTAMINA</t>
  </si>
  <si>
    <t>OILER</t>
  </si>
  <si>
    <t>PENGAJAR</t>
  </si>
  <si>
    <t>MBSS</t>
  </si>
  <si>
    <t>SHIP OWNER</t>
  </si>
  <si>
    <t>ADOVELIN</t>
  </si>
  <si>
    <t>PT. PROMARITIM</t>
  </si>
  <si>
    <t>PT. KARYA BAKTI ADIL</t>
  </si>
  <si>
    <t>PT. SHIP MANAGEMENT INDONESIA</t>
  </si>
  <si>
    <t>PT.PELAYARAN KARTIKA SAMUDRA ADIJAYA</t>
  </si>
  <si>
    <t>Linier</t>
  </si>
  <si>
    <t>MARET</t>
  </si>
  <si>
    <t>SEPTEMBER</t>
  </si>
  <si>
    <t>SEPTMBER</t>
  </si>
  <si>
    <t>PT. Pupuk Indonesia Logistik</t>
  </si>
  <si>
    <t>PT. Tanto intim line</t>
  </si>
  <si>
    <t>Nautika periode september 2022</t>
  </si>
  <si>
    <t>PT. TANTO</t>
  </si>
  <si>
    <t>PT. PERTAMINA INTERNASIONAL SHIPPING</t>
  </si>
  <si>
    <t>JUNIOR ENGGINER</t>
  </si>
  <si>
    <t>ASS CREWING</t>
  </si>
  <si>
    <t>PT. PELAYARAN INDONESIA</t>
  </si>
  <si>
    <t>STAF ADMINISTRASI</t>
  </si>
  <si>
    <t>PT. AMAS SAMUDRA</t>
  </si>
  <si>
    <t>REKAPAN KESELURUHAN</t>
  </si>
  <si>
    <t>JUMLAH TOTAL</t>
  </si>
  <si>
    <t>:</t>
  </si>
  <si>
    <t>JUMLAH SUDAH KERJA</t>
  </si>
  <si>
    <t>JUMLAH BELUM KERJA</t>
  </si>
  <si>
    <t>PRESENTASI SERAPAN BEKERJA</t>
  </si>
  <si>
    <t>PRESENTASI SERAPAN BELUM BEKERJA</t>
  </si>
  <si>
    <t xml:space="preserve">Kepala Bagian Administrasi Akademikdan Ketarunaan,
Dr. Capt. Ilham Ashari, S.Si.T., M.M., M.Mar.
NIP. 197911292005021001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</si>
</sst>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[$-409]d\-mmm\-yy;@"/>
    <numFmt numFmtId="166" formatCode="[$-13809]dd\ mmmm\ yyyy;@"/>
    <numFmt numFmtId="167" formatCode="[$-421]dd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70C0"/>
      <name val="Times New Roman"/>
      <family val="1"/>
    </font>
    <font>
      <sz val="12"/>
      <color indexed="10"/>
      <name val="Times New Roman"/>
      <family val="1"/>
    </font>
    <font>
      <b/>
      <sz val="22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7"/>
      <color rgb="FF000000"/>
      <name val="Arial"/>
      <family val="2"/>
    </font>
    <font>
      <sz val="12"/>
      <color indexed="3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/>
    <xf numFmtId="0" fontId="0" fillId="3" borderId="0" xfId="0" applyFill="1"/>
    <xf numFmtId="0" fontId="9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3" fillId="0" borderId="4" xfId="0" applyFont="1" applyBorder="1" applyAlignment="1">
      <alignment horizontal="center" vertical="center"/>
    </xf>
    <xf numFmtId="0" fontId="0" fillId="5" borderId="0" xfId="0" applyFill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5" xfId="0" applyFont="1" applyBorder="1"/>
    <xf numFmtId="0" fontId="21" fillId="0" borderId="6" xfId="0" applyFont="1" applyBorder="1"/>
    <xf numFmtId="0" fontId="21" fillId="0" borderId="7" xfId="0" applyFont="1" applyBorder="1"/>
    <xf numFmtId="9" fontId="21" fillId="0" borderId="7" xfId="1" applyFont="1" applyBorder="1"/>
    <xf numFmtId="0" fontId="21" fillId="0" borderId="2" xfId="0" applyFont="1" applyBorder="1"/>
    <xf numFmtId="0" fontId="21" fillId="0" borderId="0" xfId="0" applyFont="1"/>
    <xf numFmtId="9" fontId="21" fillId="0" borderId="0" xfId="1" applyFont="1" applyBorder="1"/>
    <xf numFmtId="9" fontId="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15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5" fontId="5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5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5" fontId="3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1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F763-3CC0-4FC7-B378-805E1E691C75}">
  <sheetPr>
    <pageSetUpPr fitToPage="1"/>
  </sheetPr>
  <dimension ref="A4:I177"/>
  <sheetViews>
    <sheetView topLeftCell="A118" zoomScale="85" zoomScaleNormal="85" workbookViewId="0">
      <selection activeCell="H160" sqref="H160"/>
    </sheetView>
  </sheetViews>
  <sheetFormatPr defaultRowHeight="15" x14ac:dyDescent="0.25"/>
  <cols>
    <col min="1" max="1" width="7.85546875" style="3" customWidth="1"/>
    <col min="2" max="2" width="35.85546875" bestFit="1" customWidth="1"/>
    <col min="3" max="3" width="7.42578125" customWidth="1"/>
    <col min="4" max="4" width="39.140625" style="1" bestFit="1" customWidth="1"/>
    <col min="5" max="5" width="19.7109375" customWidth="1"/>
    <col min="6" max="6" width="22.5703125" bestFit="1" customWidth="1"/>
    <col min="7" max="7" width="12.85546875" customWidth="1"/>
    <col min="9" max="9" width="32" customWidth="1"/>
  </cols>
  <sheetData>
    <row r="4" spans="1:9" ht="15.75" x14ac:dyDescent="0.25">
      <c r="A4" s="27">
        <v>1</v>
      </c>
      <c r="B4" s="28" t="s">
        <v>0</v>
      </c>
      <c r="C4" s="27">
        <v>2022</v>
      </c>
      <c r="D4" s="29" t="s">
        <v>1</v>
      </c>
      <c r="E4" s="29" t="s">
        <v>2</v>
      </c>
      <c r="F4" s="29" t="s">
        <v>3</v>
      </c>
      <c r="G4" s="30">
        <v>44724</v>
      </c>
      <c r="H4" s="29" t="s">
        <v>656</v>
      </c>
      <c r="I4" s="29" t="s">
        <v>657</v>
      </c>
    </row>
    <row r="5" spans="1:9" ht="15.75" x14ac:dyDescent="0.25">
      <c r="A5" s="27">
        <v>2</v>
      </c>
      <c r="B5" s="28" t="s">
        <v>4</v>
      </c>
      <c r="C5" s="27">
        <v>2022</v>
      </c>
      <c r="D5" s="31" t="s">
        <v>5</v>
      </c>
      <c r="E5" s="32" t="s">
        <v>6</v>
      </c>
      <c r="F5" s="32" t="s">
        <v>7</v>
      </c>
      <c r="G5" s="33">
        <v>44961</v>
      </c>
      <c r="H5" s="29" t="s">
        <v>656</v>
      </c>
      <c r="I5" s="29" t="s">
        <v>657</v>
      </c>
    </row>
    <row r="6" spans="1:9" ht="15.75" x14ac:dyDescent="0.25">
      <c r="A6" s="27">
        <v>3</v>
      </c>
      <c r="B6" s="28" t="s">
        <v>8</v>
      </c>
      <c r="C6" s="27">
        <v>2022</v>
      </c>
      <c r="D6" s="29" t="s">
        <v>1</v>
      </c>
      <c r="E6" s="29" t="s">
        <v>2</v>
      </c>
      <c r="F6" s="29" t="s">
        <v>9</v>
      </c>
      <c r="G6" s="30">
        <v>44764</v>
      </c>
      <c r="H6" s="29" t="s">
        <v>656</v>
      </c>
      <c r="I6" s="29" t="s">
        <v>658</v>
      </c>
    </row>
    <row r="7" spans="1:9" ht="15.75" x14ac:dyDescent="0.25">
      <c r="A7" s="27">
        <v>4</v>
      </c>
      <c r="B7" s="28" t="s">
        <v>10</v>
      </c>
      <c r="C7" s="27">
        <v>2022</v>
      </c>
      <c r="D7" s="29" t="s">
        <v>11</v>
      </c>
      <c r="E7" s="29" t="s">
        <v>6</v>
      </c>
      <c r="F7" s="29" t="s">
        <v>12</v>
      </c>
      <c r="G7" s="30">
        <v>44876</v>
      </c>
      <c r="H7" s="29" t="s">
        <v>656</v>
      </c>
      <c r="I7" s="29" t="s">
        <v>657</v>
      </c>
    </row>
    <row r="8" spans="1:9" ht="15.75" x14ac:dyDescent="0.25">
      <c r="A8" s="27">
        <v>5</v>
      </c>
      <c r="B8" s="28" t="s">
        <v>13</v>
      </c>
      <c r="C8" s="27">
        <v>2022</v>
      </c>
      <c r="D8" s="31" t="s">
        <v>14</v>
      </c>
      <c r="E8" s="32" t="s">
        <v>2</v>
      </c>
      <c r="F8" s="32" t="s">
        <v>3</v>
      </c>
      <c r="G8" s="33">
        <v>44738</v>
      </c>
      <c r="H8" s="29" t="s">
        <v>656</v>
      </c>
      <c r="I8" s="29" t="s">
        <v>657</v>
      </c>
    </row>
    <row r="9" spans="1:9" ht="15.75" x14ac:dyDescent="0.25">
      <c r="A9" s="27">
        <v>6</v>
      </c>
      <c r="B9" s="28" t="s">
        <v>15</v>
      </c>
      <c r="C9" s="27">
        <v>2022</v>
      </c>
      <c r="D9" s="31" t="s">
        <v>16</v>
      </c>
      <c r="E9" s="32" t="s">
        <v>6</v>
      </c>
      <c r="F9" s="32" t="s">
        <v>17</v>
      </c>
      <c r="G9" s="33">
        <v>44731</v>
      </c>
      <c r="H9" s="29" t="s">
        <v>656</v>
      </c>
      <c r="I9" s="29" t="s">
        <v>657</v>
      </c>
    </row>
    <row r="10" spans="1:9" ht="15.75" x14ac:dyDescent="0.25">
      <c r="A10" s="27">
        <v>7</v>
      </c>
      <c r="B10" s="28" t="s">
        <v>18</v>
      </c>
      <c r="C10" s="27">
        <v>2022</v>
      </c>
      <c r="D10" s="29" t="s">
        <v>19</v>
      </c>
      <c r="E10" s="29" t="s">
        <v>2</v>
      </c>
      <c r="F10" s="29" t="s">
        <v>9</v>
      </c>
      <c r="G10" s="30">
        <v>44723</v>
      </c>
      <c r="H10" s="29" t="s">
        <v>656</v>
      </c>
      <c r="I10" s="29" t="s">
        <v>657</v>
      </c>
    </row>
    <row r="11" spans="1:9" ht="15.75" x14ac:dyDescent="0.25">
      <c r="A11" s="27">
        <v>8</v>
      </c>
      <c r="B11" s="28" t="s">
        <v>20</v>
      </c>
      <c r="C11" s="27">
        <v>2022</v>
      </c>
      <c r="D11" s="29" t="s">
        <v>21</v>
      </c>
      <c r="E11" s="29" t="s">
        <v>6</v>
      </c>
      <c r="F11" s="29" t="s">
        <v>9</v>
      </c>
      <c r="G11" s="30">
        <v>44826</v>
      </c>
      <c r="H11" s="29" t="s">
        <v>656</v>
      </c>
      <c r="I11" s="29" t="s">
        <v>657</v>
      </c>
    </row>
    <row r="12" spans="1:9" ht="15.75" x14ac:dyDescent="0.25">
      <c r="A12" s="27">
        <v>9</v>
      </c>
      <c r="B12" s="28" t="s">
        <v>22</v>
      </c>
      <c r="C12" s="27">
        <v>2022</v>
      </c>
      <c r="D12" s="31" t="s">
        <v>23</v>
      </c>
      <c r="E12" s="32" t="s">
        <v>24</v>
      </c>
      <c r="F12" s="32"/>
      <c r="G12" s="33"/>
      <c r="H12" s="29" t="s">
        <v>656</v>
      </c>
      <c r="I12" s="29" t="s">
        <v>657</v>
      </c>
    </row>
    <row r="13" spans="1:9" ht="15.75" x14ac:dyDescent="0.25">
      <c r="A13" s="27">
        <v>10</v>
      </c>
      <c r="B13" s="28" t="s">
        <v>25</v>
      </c>
      <c r="C13" s="27">
        <v>2022</v>
      </c>
      <c r="D13" s="34" t="s">
        <v>26</v>
      </c>
      <c r="E13" s="34" t="s">
        <v>2</v>
      </c>
      <c r="F13" s="29" t="s">
        <v>3</v>
      </c>
      <c r="G13" s="30">
        <v>44702</v>
      </c>
      <c r="H13" s="29" t="s">
        <v>656</v>
      </c>
      <c r="I13" s="29" t="s">
        <v>657</v>
      </c>
    </row>
    <row r="14" spans="1:9" ht="15.75" x14ac:dyDescent="0.25">
      <c r="A14" s="27">
        <v>11</v>
      </c>
      <c r="B14" s="28" t="s">
        <v>27</v>
      </c>
      <c r="C14" s="27">
        <v>2022</v>
      </c>
      <c r="D14" s="34" t="s">
        <v>28</v>
      </c>
      <c r="E14" s="34" t="s">
        <v>2</v>
      </c>
      <c r="F14" s="29" t="s">
        <v>29</v>
      </c>
      <c r="G14" s="30">
        <v>44824</v>
      </c>
      <c r="H14" s="29" t="s">
        <v>656</v>
      </c>
      <c r="I14" s="29" t="s">
        <v>657</v>
      </c>
    </row>
    <row r="15" spans="1:9" ht="15.75" x14ac:dyDescent="0.25">
      <c r="A15" s="27">
        <v>12</v>
      </c>
      <c r="B15" s="28" t="s">
        <v>30</v>
      </c>
      <c r="C15" s="27">
        <v>2022</v>
      </c>
      <c r="D15" s="31" t="s">
        <v>31</v>
      </c>
      <c r="E15" s="32" t="s">
        <v>2</v>
      </c>
      <c r="F15" s="32" t="s">
        <v>3</v>
      </c>
      <c r="G15" s="33">
        <v>44750</v>
      </c>
      <c r="H15" s="29" t="s">
        <v>656</v>
      </c>
      <c r="I15" s="29" t="s">
        <v>657</v>
      </c>
    </row>
    <row r="16" spans="1:9" ht="15.75" x14ac:dyDescent="0.25">
      <c r="A16" s="27">
        <v>13</v>
      </c>
      <c r="B16" s="28" t="s">
        <v>32</v>
      </c>
      <c r="C16" s="27">
        <v>2022</v>
      </c>
      <c r="D16" s="31" t="s">
        <v>33</v>
      </c>
      <c r="E16" s="32" t="s">
        <v>6</v>
      </c>
      <c r="F16" s="32" t="s">
        <v>34</v>
      </c>
      <c r="G16" s="33">
        <v>44730</v>
      </c>
      <c r="H16" s="29" t="s">
        <v>656</v>
      </c>
      <c r="I16" s="29" t="s">
        <v>657</v>
      </c>
    </row>
    <row r="17" spans="1:9" ht="15.75" x14ac:dyDescent="0.25">
      <c r="A17" s="27">
        <v>14</v>
      </c>
      <c r="B17" s="28" t="s">
        <v>35</v>
      </c>
      <c r="C17" s="27">
        <v>2022</v>
      </c>
      <c r="D17" s="31" t="s">
        <v>31</v>
      </c>
      <c r="E17" s="32" t="s">
        <v>2</v>
      </c>
      <c r="F17" s="32" t="s">
        <v>3</v>
      </c>
      <c r="G17" s="33">
        <v>44710</v>
      </c>
      <c r="H17" s="29" t="s">
        <v>656</v>
      </c>
      <c r="I17" s="29" t="s">
        <v>657</v>
      </c>
    </row>
    <row r="18" spans="1:9" ht="15.75" x14ac:dyDescent="0.25">
      <c r="A18" s="27">
        <v>15</v>
      </c>
      <c r="B18" s="28" t="s">
        <v>36</v>
      </c>
      <c r="C18" s="27">
        <v>2022</v>
      </c>
      <c r="D18" s="34" t="s">
        <v>37</v>
      </c>
      <c r="E18" s="34" t="s">
        <v>6</v>
      </c>
      <c r="F18" s="29" t="s">
        <v>3</v>
      </c>
      <c r="G18" s="30">
        <v>44850</v>
      </c>
      <c r="H18" s="29" t="s">
        <v>656</v>
      </c>
      <c r="I18" s="29" t="s">
        <v>657</v>
      </c>
    </row>
    <row r="19" spans="1:9" s="8" customFormat="1" ht="15.75" x14ac:dyDescent="0.25">
      <c r="A19" s="27">
        <v>16</v>
      </c>
      <c r="B19" s="28" t="s">
        <v>38</v>
      </c>
      <c r="C19" s="27">
        <v>2022</v>
      </c>
      <c r="D19" s="31" t="s">
        <v>660</v>
      </c>
      <c r="E19" s="34" t="s">
        <v>2</v>
      </c>
      <c r="F19" s="32" t="s">
        <v>29</v>
      </c>
      <c r="G19" s="33">
        <v>44963</v>
      </c>
      <c r="H19" s="29" t="s">
        <v>656</v>
      </c>
      <c r="I19" s="29" t="s">
        <v>657</v>
      </c>
    </row>
    <row r="20" spans="1:9" ht="15.75" x14ac:dyDescent="0.25">
      <c r="A20" s="27">
        <v>17</v>
      </c>
      <c r="B20" s="28" t="s">
        <v>39</v>
      </c>
      <c r="C20" s="27">
        <v>2022</v>
      </c>
      <c r="D20" s="29" t="s">
        <v>40</v>
      </c>
      <c r="E20" s="29" t="s">
        <v>6</v>
      </c>
      <c r="F20" s="29" t="s">
        <v>29</v>
      </c>
      <c r="G20" s="30">
        <v>44793</v>
      </c>
      <c r="H20" s="29" t="s">
        <v>656</v>
      </c>
      <c r="I20" s="29" t="s">
        <v>657</v>
      </c>
    </row>
    <row r="21" spans="1:9" ht="15.75" x14ac:dyDescent="0.25">
      <c r="A21" s="27">
        <v>18</v>
      </c>
      <c r="B21" s="28" t="s">
        <v>41</v>
      </c>
      <c r="C21" s="27">
        <v>2022</v>
      </c>
      <c r="D21" s="34" t="s">
        <v>26</v>
      </c>
      <c r="E21" s="34" t="s">
        <v>2</v>
      </c>
      <c r="F21" s="29" t="s">
        <v>9</v>
      </c>
      <c r="G21" s="30">
        <v>44716</v>
      </c>
      <c r="H21" s="29" t="s">
        <v>656</v>
      </c>
      <c r="I21" s="29" t="s">
        <v>657</v>
      </c>
    </row>
    <row r="22" spans="1:9" ht="15.75" x14ac:dyDescent="0.25">
      <c r="A22" s="27">
        <v>19</v>
      </c>
      <c r="B22" s="28" t="s">
        <v>42</v>
      </c>
      <c r="C22" s="27">
        <v>2022</v>
      </c>
      <c r="D22" s="31" t="s">
        <v>43</v>
      </c>
      <c r="E22" s="32" t="s">
        <v>6</v>
      </c>
      <c r="F22" s="32" t="s">
        <v>29</v>
      </c>
      <c r="G22" s="33">
        <v>44686</v>
      </c>
      <c r="H22" s="29" t="s">
        <v>656</v>
      </c>
      <c r="I22" s="29" t="s">
        <v>657</v>
      </c>
    </row>
    <row r="23" spans="1:9" ht="15.75" x14ac:dyDescent="0.25">
      <c r="A23" s="27">
        <v>20</v>
      </c>
      <c r="B23" s="28" t="s">
        <v>44</v>
      </c>
      <c r="C23" s="27">
        <v>2022</v>
      </c>
      <c r="D23" s="31" t="s">
        <v>45</v>
      </c>
      <c r="E23" s="32" t="s">
        <v>2</v>
      </c>
      <c r="F23" s="32" t="s">
        <v>46</v>
      </c>
      <c r="G23" s="33">
        <v>44687</v>
      </c>
      <c r="H23" s="29" t="s">
        <v>656</v>
      </c>
      <c r="I23" s="29" t="s">
        <v>657</v>
      </c>
    </row>
    <row r="24" spans="1:9" ht="15.75" x14ac:dyDescent="0.25">
      <c r="A24" s="27">
        <v>21</v>
      </c>
      <c r="B24" s="28" t="s">
        <v>47</v>
      </c>
      <c r="C24" s="27">
        <v>2022</v>
      </c>
      <c r="D24" s="29" t="s">
        <v>1</v>
      </c>
      <c r="E24" s="29" t="s">
        <v>2</v>
      </c>
      <c r="F24" s="29" t="s">
        <v>9</v>
      </c>
      <c r="G24" s="30">
        <v>44717</v>
      </c>
      <c r="H24" s="29" t="s">
        <v>656</v>
      </c>
      <c r="I24" s="29" t="s">
        <v>657</v>
      </c>
    </row>
    <row r="25" spans="1:9" ht="15.75" x14ac:dyDescent="0.25">
      <c r="A25" s="27">
        <v>22</v>
      </c>
      <c r="B25" s="28" t="s">
        <v>48</v>
      </c>
      <c r="C25" s="27">
        <v>2022</v>
      </c>
      <c r="D25" s="34" t="s">
        <v>49</v>
      </c>
      <c r="E25" s="29" t="s">
        <v>2</v>
      </c>
      <c r="F25" s="29" t="s">
        <v>50</v>
      </c>
      <c r="G25" s="30">
        <v>44775</v>
      </c>
      <c r="H25" s="29" t="s">
        <v>656</v>
      </c>
      <c r="I25" s="29" t="s">
        <v>657</v>
      </c>
    </row>
    <row r="26" spans="1:9" ht="15.75" x14ac:dyDescent="0.25">
      <c r="A26" s="27">
        <v>23</v>
      </c>
      <c r="B26" s="28" t="s">
        <v>51</v>
      </c>
      <c r="C26" s="27">
        <v>2022</v>
      </c>
      <c r="D26" s="35" t="s">
        <v>52</v>
      </c>
      <c r="E26" s="35" t="s">
        <v>2</v>
      </c>
      <c r="F26" s="35" t="s">
        <v>53</v>
      </c>
      <c r="G26" s="36">
        <v>44698</v>
      </c>
      <c r="H26" s="29" t="s">
        <v>656</v>
      </c>
      <c r="I26" s="29" t="s">
        <v>657</v>
      </c>
    </row>
    <row r="27" spans="1:9" ht="15.75" x14ac:dyDescent="0.25">
      <c r="A27" s="27">
        <v>24</v>
      </c>
      <c r="B27" s="28" t="s">
        <v>54</v>
      </c>
      <c r="C27" s="27">
        <v>2022</v>
      </c>
      <c r="D27" s="35" t="s">
        <v>55</v>
      </c>
      <c r="E27" s="35" t="s">
        <v>2</v>
      </c>
      <c r="F27" s="36" t="s">
        <v>53</v>
      </c>
      <c r="G27" s="36">
        <v>44596</v>
      </c>
      <c r="H27" s="29" t="s">
        <v>656</v>
      </c>
      <c r="I27" s="29" t="s">
        <v>657</v>
      </c>
    </row>
    <row r="28" spans="1:9" ht="15.75" x14ac:dyDescent="0.25">
      <c r="A28" s="27">
        <v>25</v>
      </c>
      <c r="B28" s="28" t="s">
        <v>56</v>
      </c>
      <c r="C28" s="27">
        <v>2022</v>
      </c>
      <c r="D28" s="31" t="s">
        <v>57</v>
      </c>
      <c r="E28" s="32" t="s">
        <v>2</v>
      </c>
      <c r="F28" s="32" t="s">
        <v>3</v>
      </c>
      <c r="G28" s="33">
        <v>44748</v>
      </c>
      <c r="H28" s="29" t="s">
        <v>656</v>
      </c>
      <c r="I28" s="29" t="s">
        <v>657</v>
      </c>
    </row>
    <row r="29" spans="1:9" ht="15.75" x14ac:dyDescent="0.25">
      <c r="A29" s="27">
        <v>26</v>
      </c>
      <c r="B29" s="28" t="s">
        <v>58</v>
      </c>
      <c r="C29" s="27">
        <v>2022</v>
      </c>
      <c r="D29" s="29" t="s">
        <v>1</v>
      </c>
      <c r="E29" s="29" t="s">
        <v>2</v>
      </c>
      <c r="F29" s="29" t="s">
        <v>3</v>
      </c>
      <c r="G29" s="30">
        <v>44777</v>
      </c>
      <c r="H29" s="29" t="s">
        <v>656</v>
      </c>
      <c r="I29" s="29" t="s">
        <v>657</v>
      </c>
    </row>
    <row r="30" spans="1:9" ht="15.75" x14ac:dyDescent="0.25">
      <c r="A30" s="27">
        <v>27</v>
      </c>
      <c r="B30" s="28" t="s">
        <v>59</v>
      </c>
      <c r="C30" s="27">
        <v>2022</v>
      </c>
      <c r="D30" s="34" t="s">
        <v>49</v>
      </c>
      <c r="E30" s="34" t="s">
        <v>2</v>
      </c>
      <c r="F30" s="29" t="s">
        <v>29</v>
      </c>
      <c r="G30" s="30">
        <v>44759</v>
      </c>
      <c r="H30" s="29" t="s">
        <v>656</v>
      </c>
      <c r="I30" s="29" t="s">
        <v>657</v>
      </c>
    </row>
    <row r="31" spans="1:9" s="8" customFormat="1" ht="15.75" x14ac:dyDescent="0.25">
      <c r="A31" s="27">
        <v>28</v>
      </c>
      <c r="B31" s="28" t="s">
        <v>60</v>
      </c>
      <c r="C31" s="27">
        <v>2022</v>
      </c>
      <c r="D31" s="31"/>
      <c r="E31" s="32"/>
      <c r="F31" s="32"/>
      <c r="G31" s="33"/>
      <c r="H31" s="29"/>
      <c r="I31" s="29" t="s">
        <v>657</v>
      </c>
    </row>
    <row r="32" spans="1:9" ht="15.75" x14ac:dyDescent="0.25">
      <c r="A32" s="27">
        <v>29</v>
      </c>
      <c r="B32" s="28" t="s">
        <v>51</v>
      </c>
      <c r="C32" s="27">
        <v>2022</v>
      </c>
      <c r="D32" s="29" t="s">
        <v>61</v>
      </c>
      <c r="E32" s="29" t="s">
        <v>6</v>
      </c>
      <c r="F32" s="29" t="s">
        <v>3</v>
      </c>
      <c r="G32" s="30">
        <v>44814</v>
      </c>
      <c r="H32" s="29" t="s">
        <v>656</v>
      </c>
      <c r="I32" s="29" t="s">
        <v>657</v>
      </c>
    </row>
    <row r="33" spans="1:9" ht="15.75" x14ac:dyDescent="0.25">
      <c r="A33" s="27">
        <v>30</v>
      </c>
      <c r="B33" s="28" t="s">
        <v>62</v>
      </c>
      <c r="C33" s="27">
        <v>2022</v>
      </c>
      <c r="D33" s="31" t="s">
        <v>63</v>
      </c>
      <c r="E33" s="32" t="s">
        <v>2</v>
      </c>
      <c r="F33" s="32" t="s">
        <v>3</v>
      </c>
      <c r="G33" s="33">
        <v>44716</v>
      </c>
      <c r="H33" s="29" t="s">
        <v>656</v>
      </c>
      <c r="I33" s="29" t="s">
        <v>657</v>
      </c>
    </row>
    <row r="34" spans="1:9" ht="15.75" x14ac:dyDescent="0.25">
      <c r="A34" s="27">
        <v>31</v>
      </c>
      <c r="B34" s="28" t="s">
        <v>64</v>
      </c>
      <c r="C34" s="27">
        <v>2022</v>
      </c>
      <c r="D34" s="31" t="s">
        <v>65</v>
      </c>
      <c r="E34" s="32" t="s">
        <v>2</v>
      </c>
      <c r="F34" s="32" t="s">
        <v>3</v>
      </c>
      <c r="G34" s="33">
        <v>44743</v>
      </c>
      <c r="H34" s="29" t="s">
        <v>656</v>
      </c>
      <c r="I34" s="29" t="s">
        <v>657</v>
      </c>
    </row>
    <row r="35" spans="1:9" ht="15.75" x14ac:dyDescent="0.25">
      <c r="A35" s="27">
        <v>32</v>
      </c>
      <c r="B35" s="28" t="s">
        <v>66</v>
      </c>
      <c r="C35" s="27">
        <v>2022</v>
      </c>
      <c r="D35" s="35" t="s">
        <v>1</v>
      </c>
      <c r="E35" s="35" t="s">
        <v>2</v>
      </c>
      <c r="F35" s="35" t="s">
        <v>67</v>
      </c>
      <c r="G35" s="36">
        <v>44701</v>
      </c>
      <c r="H35" s="29" t="s">
        <v>656</v>
      </c>
      <c r="I35" s="29" t="s">
        <v>657</v>
      </c>
    </row>
    <row r="36" spans="1:9" ht="15.75" x14ac:dyDescent="0.25">
      <c r="A36" s="27">
        <v>33</v>
      </c>
      <c r="B36" s="28" t="s">
        <v>68</v>
      </c>
      <c r="C36" s="27">
        <v>2022</v>
      </c>
      <c r="D36" s="35" t="s">
        <v>69</v>
      </c>
      <c r="E36" s="35" t="s">
        <v>2</v>
      </c>
      <c r="F36" s="35" t="s">
        <v>53</v>
      </c>
      <c r="G36" s="36">
        <v>44894</v>
      </c>
      <c r="H36" s="29" t="s">
        <v>656</v>
      </c>
      <c r="I36" s="29" t="s">
        <v>657</v>
      </c>
    </row>
    <row r="37" spans="1:9" ht="15.75" x14ac:dyDescent="0.25">
      <c r="A37" s="27">
        <v>34</v>
      </c>
      <c r="B37" s="28" t="s">
        <v>70</v>
      </c>
      <c r="C37" s="27">
        <v>2022</v>
      </c>
      <c r="D37" s="31" t="s">
        <v>71</v>
      </c>
      <c r="E37" s="32" t="s">
        <v>2</v>
      </c>
      <c r="F37" s="32" t="s">
        <v>46</v>
      </c>
      <c r="G37" s="33" t="s">
        <v>72</v>
      </c>
      <c r="H37" s="29" t="s">
        <v>656</v>
      </c>
      <c r="I37" s="29" t="s">
        <v>657</v>
      </c>
    </row>
    <row r="38" spans="1:9" ht="15.75" x14ac:dyDescent="0.25">
      <c r="A38" s="27">
        <v>35</v>
      </c>
      <c r="B38" s="28" t="s">
        <v>73</v>
      </c>
      <c r="C38" s="27">
        <v>2022</v>
      </c>
      <c r="D38" s="29" t="s">
        <v>74</v>
      </c>
      <c r="E38" s="29" t="s">
        <v>2</v>
      </c>
      <c r="F38" s="29" t="s">
        <v>9</v>
      </c>
      <c r="G38" s="30">
        <v>44837</v>
      </c>
      <c r="H38" s="29" t="s">
        <v>656</v>
      </c>
      <c r="I38" s="29" t="s">
        <v>657</v>
      </c>
    </row>
    <row r="39" spans="1:9" ht="15.75" x14ac:dyDescent="0.25">
      <c r="A39" s="27">
        <v>36</v>
      </c>
      <c r="B39" s="28" t="s">
        <v>75</v>
      </c>
      <c r="C39" s="27">
        <v>2022</v>
      </c>
      <c r="D39" s="31" t="s">
        <v>76</v>
      </c>
      <c r="E39" s="32" t="s">
        <v>6</v>
      </c>
      <c r="F39" s="32" t="s">
        <v>29</v>
      </c>
      <c r="G39" s="33">
        <v>44757</v>
      </c>
      <c r="H39" s="29" t="s">
        <v>656</v>
      </c>
      <c r="I39" s="29" t="s">
        <v>657</v>
      </c>
    </row>
    <row r="40" spans="1:9" ht="15.75" x14ac:dyDescent="0.25">
      <c r="A40" s="27">
        <v>37</v>
      </c>
      <c r="B40" s="28" t="s">
        <v>77</v>
      </c>
      <c r="C40" s="27">
        <v>2022</v>
      </c>
      <c r="D40" s="31" t="s">
        <v>78</v>
      </c>
      <c r="E40" s="32" t="s">
        <v>2</v>
      </c>
      <c r="F40" s="32" t="s">
        <v>3</v>
      </c>
      <c r="G40" s="33">
        <v>44746</v>
      </c>
      <c r="H40" s="29" t="s">
        <v>656</v>
      </c>
      <c r="I40" s="29" t="s">
        <v>657</v>
      </c>
    </row>
    <row r="41" spans="1:9" s="8" customFormat="1" ht="15.75" x14ac:dyDescent="0.25">
      <c r="A41" s="27">
        <v>38</v>
      </c>
      <c r="B41" s="28" t="s">
        <v>79</v>
      </c>
      <c r="C41" s="27">
        <v>2022</v>
      </c>
      <c r="D41" s="31" t="s">
        <v>661</v>
      </c>
      <c r="E41" s="32" t="s">
        <v>2</v>
      </c>
      <c r="F41" s="32" t="s">
        <v>29</v>
      </c>
      <c r="G41" s="33">
        <v>44903</v>
      </c>
      <c r="H41" s="29" t="s">
        <v>656</v>
      </c>
      <c r="I41" s="29" t="s">
        <v>657</v>
      </c>
    </row>
    <row r="42" spans="1:9" ht="15.75" x14ac:dyDescent="0.25">
      <c r="A42" s="27">
        <v>39</v>
      </c>
      <c r="B42" s="28" t="s">
        <v>80</v>
      </c>
      <c r="C42" s="27">
        <v>2022</v>
      </c>
      <c r="D42" s="29" t="s">
        <v>81</v>
      </c>
      <c r="E42" s="29" t="s">
        <v>2</v>
      </c>
      <c r="F42" s="29" t="s">
        <v>9</v>
      </c>
      <c r="G42" s="30">
        <v>44845</v>
      </c>
      <c r="H42" s="29" t="s">
        <v>656</v>
      </c>
      <c r="I42" s="29" t="s">
        <v>657</v>
      </c>
    </row>
    <row r="43" spans="1:9" ht="15.75" x14ac:dyDescent="0.25">
      <c r="A43" s="27">
        <v>40</v>
      </c>
      <c r="B43" s="28" t="s">
        <v>82</v>
      </c>
      <c r="C43" s="27">
        <v>2022</v>
      </c>
      <c r="D43" s="31" t="s">
        <v>83</v>
      </c>
      <c r="E43" s="32" t="s">
        <v>6</v>
      </c>
      <c r="F43" s="32" t="s">
        <v>29</v>
      </c>
      <c r="G43" s="33">
        <v>44750</v>
      </c>
      <c r="H43" s="29" t="s">
        <v>656</v>
      </c>
      <c r="I43" s="29" t="s">
        <v>657</v>
      </c>
    </row>
    <row r="44" spans="1:9" ht="15.75" x14ac:dyDescent="0.25">
      <c r="A44" s="27">
        <v>41</v>
      </c>
      <c r="B44" s="28" t="s">
        <v>84</v>
      </c>
      <c r="C44" s="27">
        <v>2022</v>
      </c>
      <c r="D44" s="31" t="s">
        <v>85</v>
      </c>
      <c r="E44" s="32" t="s">
        <v>2</v>
      </c>
      <c r="F44" s="32" t="s">
        <v>3</v>
      </c>
      <c r="G44" s="33">
        <v>44726</v>
      </c>
      <c r="H44" s="29" t="s">
        <v>656</v>
      </c>
      <c r="I44" s="29" t="s">
        <v>657</v>
      </c>
    </row>
    <row r="45" spans="1:9" ht="31.5" x14ac:dyDescent="0.25">
      <c r="A45" s="27">
        <v>42</v>
      </c>
      <c r="B45" s="37" t="s">
        <v>86</v>
      </c>
      <c r="C45" s="27">
        <v>2022</v>
      </c>
      <c r="D45" s="31" t="s">
        <v>87</v>
      </c>
      <c r="E45" s="32" t="s">
        <v>6</v>
      </c>
      <c r="F45" s="32" t="s">
        <v>29</v>
      </c>
      <c r="G45" s="33" t="s">
        <v>88</v>
      </c>
      <c r="H45" s="29" t="s">
        <v>656</v>
      </c>
      <c r="I45" s="29" t="s">
        <v>657</v>
      </c>
    </row>
    <row r="46" spans="1:9" ht="15.75" x14ac:dyDescent="0.25">
      <c r="A46" s="27">
        <v>43</v>
      </c>
      <c r="B46" s="28" t="s">
        <v>89</v>
      </c>
      <c r="C46" s="27">
        <v>2022</v>
      </c>
      <c r="D46" s="29" t="s">
        <v>90</v>
      </c>
      <c r="E46" s="29" t="s">
        <v>2</v>
      </c>
      <c r="F46" s="29" t="s">
        <v>9</v>
      </c>
      <c r="G46" s="30">
        <v>44749</v>
      </c>
      <c r="H46" s="29" t="s">
        <v>656</v>
      </c>
      <c r="I46" s="29" t="s">
        <v>657</v>
      </c>
    </row>
    <row r="47" spans="1:9" ht="15.75" x14ac:dyDescent="0.25">
      <c r="A47" s="27">
        <v>44</v>
      </c>
      <c r="B47" s="28" t="s">
        <v>91</v>
      </c>
      <c r="C47" s="27">
        <v>2022</v>
      </c>
      <c r="D47" s="31" t="s">
        <v>92</v>
      </c>
      <c r="E47" s="32" t="s">
        <v>2</v>
      </c>
      <c r="F47" s="32" t="s">
        <v>29</v>
      </c>
      <c r="G47" s="33" t="s">
        <v>93</v>
      </c>
      <c r="H47" s="29" t="s">
        <v>656</v>
      </c>
      <c r="I47" s="29" t="s">
        <v>657</v>
      </c>
    </row>
    <row r="48" spans="1:9" ht="15.75" x14ac:dyDescent="0.25">
      <c r="A48" s="27">
        <v>45</v>
      </c>
      <c r="B48" s="28" t="s">
        <v>94</v>
      </c>
      <c r="C48" s="27">
        <v>2022</v>
      </c>
      <c r="D48" s="34" t="s">
        <v>1</v>
      </c>
      <c r="E48" s="29" t="s">
        <v>2</v>
      </c>
      <c r="F48" s="29" t="s">
        <v>9</v>
      </c>
      <c r="G48" s="30">
        <v>44725</v>
      </c>
      <c r="H48" s="29" t="s">
        <v>656</v>
      </c>
      <c r="I48" s="29" t="s">
        <v>657</v>
      </c>
    </row>
    <row r="49" spans="1:9" ht="15.75" x14ac:dyDescent="0.25">
      <c r="A49" s="27">
        <v>46</v>
      </c>
      <c r="B49" s="38" t="s">
        <v>95</v>
      </c>
      <c r="C49" s="27">
        <v>2022</v>
      </c>
      <c r="D49" s="31" t="s">
        <v>96</v>
      </c>
      <c r="E49" s="32" t="s">
        <v>24</v>
      </c>
      <c r="F49" s="32"/>
      <c r="G49" s="33">
        <v>44835</v>
      </c>
      <c r="H49" s="29" t="s">
        <v>656</v>
      </c>
      <c r="I49" s="29" t="s">
        <v>658</v>
      </c>
    </row>
    <row r="50" spans="1:9" ht="47.25" x14ac:dyDescent="0.25">
      <c r="A50" s="27">
        <v>47</v>
      </c>
      <c r="B50" s="28" t="s">
        <v>97</v>
      </c>
      <c r="C50" s="27">
        <v>2022</v>
      </c>
      <c r="D50" s="31" t="s">
        <v>96</v>
      </c>
      <c r="E50" s="32" t="s">
        <v>24</v>
      </c>
      <c r="F50" s="32" t="s">
        <v>98</v>
      </c>
      <c r="G50" s="33">
        <v>44835</v>
      </c>
      <c r="H50" s="29" t="s">
        <v>656</v>
      </c>
      <c r="I50" s="29" t="s">
        <v>658</v>
      </c>
    </row>
    <row r="51" spans="1:9" ht="47.25" x14ac:dyDescent="0.25">
      <c r="A51" s="27">
        <v>48</v>
      </c>
      <c r="B51" s="28" t="s">
        <v>99</v>
      </c>
      <c r="C51" s="27">
        <v>2022</v>
      </c>
      <c r="D51" s="31" t="s">
        <v>100</v>
      </c>
      <c r="E51" s="32" t="s">
        <v>24</v>
      </c>
      <c r="F51" s="32" t="s">
        <v>101</v>
      </c>
      <c r="G51" s="33">
        <v>44835</v>
      </c>
      <c r="H51" s="29" t="s">
        <v>656</v>
      </c>
      <c r="I51" s="29" t="s">
        <v>658</v>
      </c>
    </row>
    <row r="52" spans="1:9" ht="15.75" x14ac:dyDescent="0.25">
      <c r="A52" s="27">
        <v>49</v>
      </c>
      <c r="B52" s="28" t="s">
        <v>102</v>
      </c>
      <c r="C52" s="27">
        <v>2022</v>
      </c>
      <c r="D52" s="31" t="s">
        <v>96</v>
      </c>
      <c r="E52" s="32" t="s">
        <v>24</v>
      </c>
      <c r="F52" s="32"/>
      <c r="G52" s="33">
        <v>44835</v>
      </c>
      <c r="H52" s="29" t="s">
        <v>656</v>
      </c>
      <c r="I52" s="29" t="s">
        <v>658</v>
      </c>
    </row>
    <row r="53" spans="1:9" ht="31.5" x14ac:dyDescent="0.25">
      <c r="A53" s="27">
        <v>50</v>
      </c>
      <c r="B53" s="28" t="s">
        <v>103</v>
      </c>
      <c r="C53" s="27">
        <v>2022</v>
      </c>
      <c r="D53" s="31" t="s">
        <v>104</v>
      </c>
      <c r="E53" s="32" t="s">
        <v>24</v>
      </c>
      <c r="F53" s="32" t="s">
        <v>105</v>
      </c>
      <c r="G53" s="33">
        <v>44835</v>
      </c>
      <c r="H53" s="29" t="s">
        <v>656</v>
      </c>
      <c r="I53" s="29" t="s">
        <v>658</v>
      </c>
    </row>
    <row r="54" spans="1:9" ht="31.5" x14ac:dyDescent="0.25">
      <c r="A54" s="27">
        <v>51</v>
      </c>
      <c r="B54" s="28" t="s">
        <v>106</v>
      </c>
      <c r="C54" s="27">
        <v>2022</v>
      </c>
      <c r="D54" s="31" t="s">
        <v>107</v>
      </c>
      <c r="E54" s="32" t="s">
        <v>24</v>
      </c>
      <c r="F54" s="32" t="s">
        <v>108</v>
      </c>
      <c r="G54" s="33">
        <v>44835</v>
      </c>
      <c r="H54" s="29" t="s">
        <v>656</v>
      </c>
      <c r="I54" s="29" t="s">
        <v>658</v>
      </c>
    </row>
    <row r="55" spans="1:9" ht="31.5" x14ac:dyDescent="0.25">
      <c r="A55" s="27">
        <v>52</v>
      </c>
      <c r="B55" s="28" t="s">
        <v>109</v>
      </c>
      <c r="C55" s="27">
        <v>2022</v>
      </c>
      <c r="D55" s="31" t="s">
        <v>110</v>
      </c>
      <c r="E55" s="32" t="s">
        <v>24</v>
      </c>
      <c r="F55" s="32" t="s">
        <v>111</v>
      </c>
      <c r="G55" s="33">
        <v>44835</v>
      </c>
      <c r="H55" s="29" t="s">
        <v>656</v>
      </c>
      <c r="I55" s="29" t="s">
        <v>658</v>
      </c>
    </row>
    <row r="56" spans="1:9" ht="15.75" x14ac:dyDescent="0.25">
      <c r="A56" s="27">
        <v>53</v>
      </c>
      <c r="B56" s="28" t="s">
        <v>112</v>
      </c>
      <c r="C56" s="27">
        <v>2022</v>
      </c>
      <c r="D56" s="31" t="s">
        <v>113</v>
      </c>
      <c r="E56" s="32" t="s">
        <v>24</v>
      </c>
      <c r="F56" s="32"/>
      <c r="G56" s="33">
        <v>44835</v>
      </c>
      <c r="H56" s="29" t="s">
        <v>656</v>
      </c>
      <c r="I56" s="29" t="s">
        <v>658</v>
      </c>
    </row>
    <row r="57" spans="1:9" ht="47.25" x14ac:dyDescent="0.25">
      <c r="A57" s="27">
        <v>54</v>
      </c>
      <c r="B57" s="28" t="s">
        <v>114</v>
      </c>
      <c r="C57" s="27">
        <v>2022</v>
      </c>
      <c r="D57" s="31" t="s">
        <v>115</v>
      </c>
      <c r="E57" s="32" t="s">
        <v>24</v>
      </c>
      <c r="F57" s="32" t="s">
        <v>116</v>
      </c>
      <c r="G57" s="33">
        <v>44835</v>
      </c>
      <c r="H57" s="29" t="s">
        <v>656</v>
      </c>
      <c r="I57" s="29" t="s">
        <v>658</v>
      </c>
    </row>
    <row r="58" spans="1:9" ht="15.75" x14ac:dyDescent="0.25">
      <c r="A58" s="27">
        <v>55</v>
      </c>
      <c r="B58" s="28" t="s">
        <v>117</v>
      </c>
      <c r="C58" s="27">
        <v>2022</v>
      </c>
      <c r="D58" s="31" t="s">
        <v>96</v>
      </c>
      <c r="E58" s="32" t="s">
        <v>24</v>
      </c>
      <c r="F58" s="32"/>
      <c r="G58" s="33">
        <v>44835</v>
      </c>
      <c r="H58" s="29" t="s">
        <v>656</v>
      </c>
      <c r="I58" s="29" t="s">
        <v>658</v>
      </c>
    </row>
    <row r="59" spans="1:9" ht="31.5" x14ac:dyDescent="0.25">
      <c r="A59" s="27">
        <v>56</v>
      </c>
      <c r="B59" s="28" t="s">
        <v>118</v>
      </c>
      <c r="C59" s="27">
        <v>2022</v>
      </c>
      <c r="D59" s="31" t="s">
        <v>119</v>
      </c>
      <c r="E59" s="32" t="s">
        <v>24</v>
      </c>
      <c r="F59" s="32" t="s">
        <v>120</v>
      </c>
      <c r="G59" s="33">
        <v>44835</v>
      </c>
      <c r="H59" s="29" t="s">
        <v>656</v>
      </c>
      <c r="I59" s="29" t="s">
        <v>658</v>
      </c>
    </row>
    <row r="60" spans="1:9" ht="15.75" x14ac:dyDescent="0.25">
      <c r="A60" s="27">
        <v>57</v>
      </c>
      <c r="B60" s="28" t="s">
        <v>121</v>
      </c>
      <c r="C60" s="27">
        <v>2022</v>
      </c>
      <c r="D60" s="31" t="s">
        <v>96</v>
      </c>
      <c r="E60" s="32" t="s">
        <v>24</v>
      </c>
      <c r="F60" s="32"/>
      <c r="G60" s="33">
        <v>44835</v>
      </c>
      <c r="H60" s="29" t="s">
        <v>656</v>
      </c>
      <c r="I60" s="29" t="s">
        <v>658</v>
      </c>
    </row>
    <row r="61" spans="1:9" ht="15.75" x14ac:dyDescent="0.25">
      <c r="A61" s="27">
        <v>58</v>
      </c>
      <c r="B61" s="28" t="s">
        <v>122</v>
      </c>
      <c r="C61" s="27">
        <v>2022</v>
      </c>
      <c r="D61" s="31" t="s">
        <v>96</v>
      </c>
      <c r="E61" s="32" t="s">
        <v>24</v>
      </c>
      <c r="F61" s="32"/>
      <c r="G61" s="33">
        <v>44835</v>
      </c>
      <c r="H61" s="29" t="s">
        <v>656</v>
      </c>
      <c r="I61" s="29" t="s">
        <v>658</v>
      </c>
    </row>
    <row r="62" spans="1:9" ht="15.75" x14ac:dyDescent="0.25">
      <c r="A62" s="27">
        <v>59</v>
      </c>
      <c r="B62" s="28" t="s">
        <v>123</v>
      </c>
      <c r="C62" s="27">
        <v>2022</v>
      </c>
      <c r="D62" s="31" t="s">
        <v>96</v>
      </c>
      <c r="E62" s="32" t="s">
        <v>24</v>
      </c>
      <c r="F62" s="32"/>
      <c r="G62" s="33">
        <v>44835</v>
      </c>
      <c r="H62" s="29" t="s">
        <v>656</v>
      </c>
      <c r="I62" s="29" t="s">
        <v>658</v>
      </c>
    </row>
    <row r="63" spans="1:9" ht="15.75" x14ac:dyDescent="0.25">
      <c r="A63" s="27">
        <v>60</v>
      </c>
      <c r="B63" s="28" t="s">
        <v>124</v>
      </c>
      <c r="C63" s="27">
        <v>2022</v>
      </c>
      <c r="D63" s="31" t="s">
        <v>96</v>
      </c>
      <c r="E63" s="32" t="s">
        <v>24</v>
      </c>
      <c r="F63" s="32"/>
      <c r="G63" s="33">
        <v>44835</v>
      </c>
      <c r="H63" s="29" t="s">
        <v>656</v>
      </c>
      <c r="I63" s="29" t="s">
        <v>658</v>
      </c>
    </row>
    <row r="64" spans="1:9" ht="31.5" x14ac:dyDescent="0.25">
      <c r="A64" s="27">
        <v>61</v>
      </c>
      <c r="B64" s="28" t="s">
        <v>125</v>
      </c>
      <c r="C64" s="27">
        <v>2022</v>
      </c>
      <c r="D64" s="31" t="s">
        <v>126</v>
      </c>
      <c r="E64" s="32" t="s">
        <v>24</v>
      </c>
      <c r="F64" s="32" t="s">
        <v>127</v>
      </c>
      <c r="G64" s="33">
        <v>44835</v>
      </c>
      <c r="H64" s="29" t="s">
        <v>656</v>
      </c>
      <c r="I64" s="29" t="s">
        <v>658</v>
      </c>
    </row>
    <row r="65" spans="1:9" ht="15.75" x14ac:dyDescent="0.25">
      <c r="A65" s="27">
        <v>62</v>
      </c>
      <c r="B65" s="28" t="s">
        <v>128</v>
      </c>
      <c r="C65" s="27">
        <v>2022</v>
      </c>
      <c r="D65" s="31" t="s">
        <v>96</v>
      </c>
      <c r="E65" s="32" t="s">
        <v>24</v>
      </c>
      <c r="F65" s="32"/>
      <c r="G65" s="33">
        <v>44835</v>
      </c>
      <c r="H65" s="29" t="s">
        <v>656</v>
      </c>
      <c r="I65" s="29" t="s">
        <v>658</v>
      </c>
    </row>
    <row r="66" spans="1:9" ht="15.75" x14ac:dyDescent="0.25">
      <c r="A66" s="27">
        <v>63</v>
      </c>
      <c r="B66" s="28" t="s">
        <v>129</v>
      </c>
      <c r="C66" s="27">
        <v>2022</v>
      </c>
      <c r="D66" s="31" t="s">
        <v>96</v>
      </c>
      <c r="E66" s="32" t="s">
        <v>24</v>
      </c>
      <c r="F66" s="32"/>
      <c r="G66" s="33">
        <v>44835</v>
      </c>
      <c r="H66" s="29" t="s">
        <v>656</v>
      </c>
      <c r="I66" s="29" t="s">
        <v>658</v>
      </c>
    </row>
    <row r="67" spans="1:9" ht="15.75" x14ac:dyDescent="0.25">
      <c r="A67" s="27">
        <v>64</v>
      </c>
      <c r="B67" s="28" t="s">
        <v>130</v>
      </c>
      <c r="C67" s="27">
        <v>2022</v>
      </c>
      <c r="D67" s="31" t="s">
        <v>96</v>
      </c>
      <c r="E67" s="32" t="s">
        <v>24</v>
      </c>
      <c r="F67" s="32"/>
      <c r="G67" s="33">
        <v>44835</v>
      </c>
      <c r="H67" s="29" t="s">
        <v>656</v>
      </c>
      <c r="I67" s="29" t="s">
        <v>658</v>
      </c>
    </row>
    <row r="68" spans="1:9" ht="15.75" x14ac:dyDescent="0.25">
      <c r="A68" s="27">
        <v>65</v>
      </c>
      <c r="B68" s="28" t="s">
        <v>131</v>
      </c>
      <c r="C68" s="27">
        <v>2022</v>
      </c>
      <c r="D68" s="31" t="s">
        <v>132</v>
      </c>
      <c r="E68" s="32" t="s">
        <v>24</v>
      </c>
      <c r="F68" s="32" t="s">
        <v>133</v>
      </c>
      <c r="G68" s="33">
        <v>44835</v>
      </c>
      <c r="H68" s="29" t="s">
        <v>656</v>
      </c>
      <c r="I68" s="29" t="s">
        <v>658</v>
      </c>
    </row>
    <row r="69" spans="1:9" ht="31.5" x14ac:dyDescent="0.25">
      <c r="A69" s="27">
        <v>66</v>
      </c>
      <c r="B69" s="28" t="s">
        <v>134</v>
      </c>
      <c r="C69" s="27">
        <v>2022</v>
      </c>
      <c r="D69" s="31" t="s">
        <v>135</v>
      </c>
      <c r="E69" s="32" t="s">
        <v>24</v>
      </c>
      <c r="F69" s="32" t="s">
        <v>136</v>
      </c>
      <c r="G69" s="33">
        <v>44835</v>
      </c>
      <c r="H69" s="29" t="s">
        <v>656</v>
      </c>
      <c r="I69" s="29" t="s">
        <v>658</v>
      </c>
    </row>
    <row r="70" spans="1:9" ht="15.75" x14ac:dyDescent="0.25">
      <c r="A70" s="27">
        <v>67</v>
      </c>
      <c r="B70" s="28" t="s">
        <v>137</v>
      </c>
      <c r="C70" s="27">
        <v>2022</v>
      </c>
      <c r="D70" s="31" t="s">
        <v>96</v>
      </c>
      <c r="E70" s="32" t="s">
        <v>24</v>
      </c>
      <c r="F70" s="32"/>
      <c r="G70" s="33">
        <v>44835</v>
      </c>
      <c r="H70" s="29" t="s">
        <v>656</v>
      </c>
      <c r="I70" s="29" t="s">
        <v>658</v>
      </c>
    </row>
    <row r="71" spans="1:9" ht="15.75" x14ac:dyDescent="0.25">
      <c r="A71" s="27">
        <v>68</v>
      </c>
      <c r="B71" s="28" t="s">
        <v>138</v>
      </c>
      <c r="C71" s="27">
        <v>2022</v>
      </c>
      <c r="D71" s="31" t="s">
        <v>96</v>
      </c>
      <c r="E71" s="32" t="s">
        <v>24</v>
      </c>
      <c r="F71" s="32"/>
      <c r="G71" s="33">
        <v>44835</v>
      </c>
      <c r="H71" s="29" t="s">
        <v>656</v>
      </c>
      <c r="I71" s="29" t="s">
        <v>658</v>
      </c>
    </row>
    <row r="72" spans="1:9" ht="31.5" x14ac:dyDescent="0.25">
      <c r="A72" s="27">
        <v>69</v>
      </c>
      <c r="B72" s="28" t="s">
        <v>139</v>
      </c>
      <c r="C72" s="27">
        <v>2022</v>
      </c>
      <c r="D72" s="31" t="s">
        <v>140</v>
      </c>
      <c r="E72" s="32" t="s">
        <v>24</v>
      </c>
      <c r="F72" s="32" t="s">
        <v>141</v>
      </c>
      <c r="G72" s="33">
        <v>44835</v>
      </c>
      <c r="H72" s="29" t="s">
        <v>656</v>
      </c>
      <c r="I72" s="29" t="s">
        <v>658</v>
      </c>
    </row>
    <row r="73" spans="1:9" ht="15.75" x14ac:dyDescent="0.25">
      <c r="A73" s="27">
        <v>70</v>
      </c>
      <c r="B73" s="28" t="s">
        <v>142</v>
      </c>
      <c r="C73" s="27">
        <v>2022</v>
      </c>
      <c r="D73" s="31" t="s">
        <v>143</v>
      </c>
      <c r="E73" s="32" t="s">
        <v>24</v>
      </c>
      <c r="F73" s="32" t="s">
        <v>144</v>
      </c>
      <c r="G73" s="33">
        <v>44882</v>
      </c>
      <c r="H73" s="29" t="s">
        <v>656</v>
      </c>
      <c r="I73" s="29" t="s">
        <v>658</v>
      </c>
    </row>
    <row r="74" spans="1:9" ht="15.75" x14ac:dyDescent="0.25">
      <c r="A74" s="27">
        <v>71</v>
      </c>
      <c r="B74" s="28" t="s">
        <v>145</v>
      </c>
      <c r="C74" s="27">
        <v>2022</v>
      </c>
      <c r="D74" s="31" t="s">
        <v>96</v>
      </c>
      <c r="E74" s="32" t="s">
        <v>24</v>
      </c>
      <c r="F74" s="32"/>
      <c r="G74" s="33">
        <v>44835</v>
      </c>
      <c r="H74" s="29" t="s">
        <v>656</v>
      </c>
      <c r="I74" s="29" t="s">
        <v>658</v>
      </c>
    </row>
    <row r="75" spans="1:9" ht="15.75" x14ac:dyDescent="0.25">
      <c r="A75" s="27">
        <v>72</v>
      </c>
      <c r="B75" s="28" t="s">
        <v>146</v>
      </c>
      <c r="C75" s="27">
        <v>2022</v>
      </c>
      <c r="D75" s="31" t="s">
        <v>96</v>
      </c>
      <c r="E75" s="32" t="s">
        <v>24</v>
      </c>
      <c r="F75" s="32"/>
      <c r="G75" s="33">
        <v>44835</v>
      </c>
      <c r="H75" s="29" t="s">
        <v>656</v>
      </c>
      <c r="I75" s="29" t="s">
        <v>658</v>
      </c>
    </row>
    <row r="76" spans="1:9" ht="15.75" x14ac:dyDescent="0.25">
      <c r="A76" s="27">
        <v>73</v>
      </c>
      <c r="B76" s="28" t="s">
        <v>147</v>
      </c>
      <c r="C76" s="27">
        <v>2022</v>
      </c>
      <c r="D76" s="31" t="s">
        <v>132</v>
      </c>
      <c r="E76" s="32" t="s">
        <v>24</v>
      </c>
      <c r="F76" s="32" t="s">
        <v>148</v>
      </c>
      <c r="G76" s="33">
        <v>44881</v>
      </c>
      <c r="H76" s="29" t="s">
        <v>656</v>
      </c>
      <c r="I76" s="29" t="s">
        <v>658</v>
      </c>
    </row>
    <row r="77" spans="1:9" ht="15.75" x14ac:dyDescent="0.25">
      <c r="A77" s="27">
        <v>74</v>
      </c>
      <c r="B77" s="28" t="s">
        <v>149</v>
      </c>
      <c r="C77" s="27">
        <v>2022</v>
      </c>
      <c r="D77" s="31" t="s">
        <v>96</v>
      </c>
      <c r="E77" s="32" t="s">
        <v>24</v>
      </c>
      <c r="F77" s="32"/>
      <c r="G77" s="33">
        <v>44835</v>
      </c>
      <c r="H77" s="29" t="s">
        <v>656</v>
      </c>
      <c r="I77" s="29" t="s">
        <v>658</v>
      </c>
    </row>
    <row r="78" spans="1:9" ht="31.5" x14ac:dyDescent="0.25">
      <c r="A78" s="27">
        <v>75</v>
      </c>
      <c r="B78" s="28" t="s">
        <v>150</v>
      </c>
      <c r="C78" s="27">
        <v>2022</v>
      </c>
      <c r="D78" s="31" t="s">
        <v>151</v>
      </c>
      <c r="E78" s="32" t="s">
        <v>24</v>
      </c>
      <c r="F78" s="32" t="s">
        <v>152</v>
      </c>
      <c r="G78" s="33">
        <v>44835</v>
      </c>
      <c r="H78" s="29" t="s">
        <v>656</v>
      </c>
      <c r="I78" s="29" t="s">
        <v>658</v>
      </c>
    </row>
    <row r="79" spans="1:9" ht="15.75" x14ac:dyDescent="0.25">
      <c r="A79" s="27">
        <v>76</v>
      </c>
      <c r="B79" s="28" t="s">
        <v>153</v>
      </c>
      <c r="C79" s="27">
        <v>2022</v>
      </c>
      <c r="D79" s="31" t="s">
        <v>154</v>
      </c>
      <c r="E79" s="32" t="s">
        <v>24</v>
      </c>
      <c r="F79" s="32" t="s">
        <v>155</v>
      </c>
      <c r="G79" s="33">
        <v>44880</v>
      </c>
      <c r="H79" s="29" t="s">
        <v>656</v>
      </c>
      <c r="I79" s="29" t="s">
        <v>658</v>
      </c>
    </row>
    <row r="80" spans="1:9" ht="31.5" x14ac:dyDescent="0.25">
      <c r="A80" s="27">
        <v>77</v>
      </c>
      <c r="B80" s="28" t="s">
        <v>156</v>
      </c>
      <c r="C80" s="27">
        <v>2022</v>
      </c>
      <c r="D80" s="31" t="s">
        <v>157</v>
      </c>
      <c r="E80" s="32" t="s">
        <v>24</v>
      </c>
      <c r="F80" s="32" t="s">
        <v>158</v>
      </c>
      <c r="G80" s="33">
        <v>44835</v>
      </c>
      <c r="H80" s="29" t="s">
        <v>656</v>
      </c>
      <c r="I80" s="29" t="s">
        <v>658</v>
      </c>
    </row>
    <row r="81" spans="1:9" ht="31.5" x14ac:dyDescent="0.25">
      <c r="A81" s="27">
        <v>78</v>
      </c>
      <c r="B81" s="28" t="s">
        <v>159</v>
      </c>
      <c r="C81" s="27">
        <v>2022</v>
      </c>
      <c r="D81" s="31" t="s">
        <v>160</v>
      </c>
      <c r="E81" s="32" t="s">
        <v>24</v>
      </c>
      <c r="F81" s="32" t="s">
        <v>161</v>
      </c>
      <c r="G81" s="33">
        <v>44880</v>
      </c>
      <c r="H81" s="29" t="s">
        <v>656</v>
      </c>
      <c r="I81" s="29" t="s">
        <v>658</v>
      </c>
    </row>
    <row r="82" spans="1:9" ht="15.75" x14ac:dyDescent="0.25">
      <c r="A82" s="27">
        <v>79</v>
      </c>
      <c r="B82" s="28" t="s">
        <v>162</v>
      </c>
      <c r="C82" s="27">
        <v>2022</v>
      </c>
      <c r="D82" s="31" t="s">
        <v>96</v>
      </c>
      <c r="E82" s="32" t="s">
        <v>24</v>
      </c>
      <c r="F82" s="32"/>
      <c r="G82" s="33">
        <v>44835</v>
      </c>
      <c r="H82" s="29" t="s">
        <v>656</v>
      </c>
      <c r="I82" s="29" t="s">
        <v>658</v>
      </c>
    </row>
    <row r="83" spans="1:9" ht="31.5" x14ac:dyDescent="0.25">
      <c r="A83" s="27">
        <v>80</v>
      </c>
      <c r="B83" s="28" t="s">
        <v>163</v>
      </c>
      <c r="C83" s="27">
        <v>2022</v>
      </c>
      <c r="D83" s="31" t="s">
        <v>164</v>
      </c>
      <c r="E83" s="32" t="s">
        <v>24</v>
      </c>
      <c r="F83" s="32" t="s">
        <v>165</v>
      </c>
      <c r="G83" s="33">
        <v>44835</v>
      </c>
      <c r="H83" s="29" t="s">
        <v>656</v>
      </c>
      <c r="I83" s="29" t="s">
        <v>658</v>
      </c>
    </row>
    <row r="84" spans="1:9" ht="15.75" x14ac:dyDescent="0.25">
      <c r="A84" s="27">
        <v>81</v>
      </c>
      <c r="B84" s="28" t="s">
        <v>166</v>
      </c>
      <c r="C84" s="27">
        <v>2022</v>
      </c>
      <c r="D84" s="31" t="s">
        <v>167</v>
      </c>
      <c r="E84" s="32" t="s">
        <v>2</v>
      </c>
      <c r="F84" s="32" t="s">
        <v>168</v>
      </c>
      <c r="G84" s="33">
        <v>44974</v>
      </c>
      <c r="H84" s="29" t="s">
        <v>656</v>
      </c>
      <c r="I84" s="29" t="s">
        <v>658</v>
      </c>
    </row>
    <row r="85" spans="1:9" ht="15.75" x14ac:dyDescent="0.25">
      <c r="A85" s="27">
        <v>82</v>
      </c>
      <c r="B85" s="28" t="s">
        <v>169</v>
      </c>
      <c r="C85" s="27">
        <v>2022</v>
      </c>
      <c r="D85" s="34" t="s">
        <v>170</v>
      </c>
      <c r="E85" s="34" t="s">
        <v>2</v>
      </c>
      <c r="F85" s="29" t="s">
        <v>3</v>
      </c>
      <c r="G85" s="30">
        <v>44952</v>
      </c>
      <c r="H85" s="29" t="s">
        <v>656</v>
      </c>
      <c r="I85" s="29" t="s">
        <v>658</v>
      </c>
    </row>
    <row r="86" spans="1:9" ht="15.75" x14ac:dyDescent="0.25">
      <c r="A86" s="27">
        <v>83</v>
      </c>
      <c r="B86" s="28" t="s">
        <v>171</v>
      </c>
      <c r="C86" s="27">
        <v>2022</v>
      </c>
      <c r="D86" s="29" t="s">
        <v>172</v>
      </c>
      <c r="E86" s="29" t="s">
        <v>6</v>
      </c>
      <c r="F86" s="29" t="s">
        <v>3</v>
      </c>
      <c r="G86" s="39">
        <v>44959</v>
      </c>
      <c r="H86" s="29" t="s">
        <v>656</v>
      </c>
      <c r="I86" s="29" t="s">
        <v>658</v>
      </c>
    </row>
    <row r="87" spans="1:9" ht="15.75" x14ac:dyDescent="0.25">
      <c r="A87" s="27">
        <v>84</v>
      </c>
      <c r="B87" s="28" t="s">
        <v>173</v>
      </c>
      <c r="C87" s="27">
        <v>2022</v>
      </c>
      <c r="D87" s="29" t="s">
        <v>174</v>
      </c>
      <c r="E87" s="29" t="s">
        <v>6</v>
      </c>
      <c r="F87" s="29" t="s">
        <v>3</v>
      </c>
      <c r="G87" s="39">
        <v>44907</v>
      </c>
      <c r="H87" s="29" t="s">
        <v>656</v>
      </c>
      <c r="I87" s="29" t="s">
        <v>658</v>
      </c>
    </row>
    <row r="88" spans="1:9" ht="15.75" x14ac:dyDescent="0.25">
      <c r="A88" s="27">
        <v>85</v>
      </c>
      <c r="B88" s="28" t="s">
        <v>175</v>
      </c>
      <c r="C88" s="27">
        <v>2022</v>
      </c>
      <c r="D88" s="29" t="s">
        <v>176</v>
      </c>
      <c r="E88" s="29" t="s">
        <v>6</v>
      </c>
      <c r="F88" s="29" t="s">
        <v>3</v>
      </c>
      <c r="G88" s="39">
        <v>44977</v>
      </c>
      <c r="H88" s="29" t="s">
        <v>656</v>
      </c>
      <c r="I88" s="29" t="s">
        <v>658</v>
      </c>
    </row>
    <row r="89" spans="1:9" s="8" customFormat="1" ht="15.75" x14ac:dyDescent="0.25">
      <c r="A89" s="27">
        <v>86</v>
      </c>
      <c r="B89" s="28" t="s">
        <v>177</v>
      </c>
      <c r="C89" s="27">
        <v>2022</v>
      </c>
      <c r="D89" s="31" t="s">
        <v>267</v>
      </c>
      <c r="E89" s="32" t="s">
        <v>2</v>
      </c>
      <c r="F89" s="32" t="s">
        <v>29</v>
      </c>
      <c r="G89" s="33">
        <v>45280</v>
      </c>
      <c r="H89" s="29" t="s">
        <v>656</v>
      </c>
      <c r="I89" s="29" t="s">
        <v>658</v>
      </c>
    </row>
    <row r="90" spans="1:9" ht="15.75" x14ac:dyDescent="0.25">
      <c r="A90" s="27">
        <v>87</v>
      </c>
      <c r="B90" s="28" t="s">
        <v>178</v>
      </c>
      <c r="C90" s="27">
        <v>2022</v>
      </c>
      <c r="D90" s="29" t="s">
        <v>179</v>
      </c>
      <c r="E90" s="29" t="s">
        <v>6</v>
      </c>
      <c r="F90" s="29" t="s">
        <v>9</v>
      </c>
      <c r="G90" s="30">
        <v>44916</v>
      </c>
      <c r="H90" s="29" t="s">
        <v>656</v>
      </c>
      <c r="I90" s="29" t="s">
        <v>658</v>
      </c>
    </row>
    <row r="91" spans="1:9" ht="15.75" x14ac:dyDescent="0.25">
      <c r="A91" s="27">
        <v>88</v>
      </c>
      <c r="B91" s="28" t="s">
        <v>180</v>
      </c>
      <c r="C91" s="27">
        <v>2022</v>
      </c>
      <c r="D91" s="29" t="s">
        <v>85</v>
      </c>
      <c r="E91" s="29" t="s">
        <v>2</v>
      </c>
      <c r="F91" s="29" t="s">
        <v>3</v>
      </c>
      <c r="G91" s="30">
        <v>44905</v>
      </c>
      <c r="H91" s="29" t="s">
        <v>656</v>
      </c>
      <c r="I91" s="29" t="s">
        <v>658</v>
      </c>
    </row>
    <row r="92" spans="1:9" s="8" customFormat="1" ht="15.75" x14ac:dyDescent="0.25">
      <c r="A92" s="27">
        <v>89</v>
      </c>
      <c r="B92" s="28" t="s">
        <v>181</v>
      </c>
      <c r="C92" s="27">
        <v>2022</v>
      </c>
      <c r="D92" s="31" t="s">
        <v>57</v>
      </c>
      <c r="E92" s="32" t="s">
        <v>2</v>
      </c>
      <c r="F92" s="32" t="s">
        <v>3</v>
      </c>
      <c r="G92" s="33">
        <v>44936</v>
      </c>
      <c r="H92" s="29" t="s">
        <v>656</v>
      </c>
      <c r="I92" s="29" t="s">
        <v>658</v>
      </c>
    </row>
    <row r="93" spans="1:9" ht="15.75" x14ac:dyDescent="0.25">
      <c r="A93" s="27">
        <v>90</v>
      </c>
      <c r="B93" s="28" t="s">
        <v>182</v>
      </c>
      <c r="C93" s="27">
        <v>2022</v>
      </c>
      <c r="D93" s="29" t="s">
        <v>183</v>
      </c>
      <c r="E93" s="29" t="s">
        <v>6</v>
      </c>
      <c r="F93" s="29" t="s">
        <v>3</v>
      </c>
      <c r="G93" s="39">
        <v>44914</v>
      </c>
      <c r="H93" s="29" t="s">
        <v>656</v>
      </c>
      <c r="I93" s="29" t="s">
        <v>658</v>
      </c>
    </row>
    <row r="94" spans="1:9" ht="15.75" x14ac:dyDescent="0.25">
      <c r="A94" s="27">
        <v>91</v>
      </c>
      <c r="B94" s="28" t="s">
        <v>184</v>
      </c>
      <c r="C94" s="27">
        <v>2022</v>
      </c>
      <c r="D94" s="29" t="s">
        <v>185</v>
      </c>
      <c r="E94" s="29" t="s">
        <v>2</v>
      </c>
      <c r="F94" s="29" t="s">
        <v>9</v>
      </c>
      <c r="G94" s="39">
        <v>44944</v>
      </c>
      <c r="H94" s="29" t="s">
        <v>656</v>
      </c>
      <c r="I94" s="29" t="s">
        <v>658</v>
      </c>
    </row>
    <row r="95" spans="1:9" ht="15.75" x14ac:dyDescent="0.25">
      <c r="A95" s="27">
        <v>92</v>
      </c>
      <c r="B95" s="28" t="s">
        <v>186</v>
      </c>
      <c r="C95" s="27">
        <v>2022</v>
      </c>
      <c r="D95" s="29" t="s">
        <v>176</v>
      </c>
      <c r="E95" s="29" t="s">
        <v>6</v>
      </c>
      <c r="F95" s="29" t="s">
        <v>3</v>
      </c>
      <c r="G95" s="39">
        <v>44900</v>
      </c>
      <c r="H95" s="29" t="s">
        <v>656</v>
      </c>
      <c r="I95" s="29" t="s">
        <v>658</v>
      </c>
    </row>
    <row r="96" spans="1:9" ht="15.75" x14ac:dyDescent="0.25">
      <c r="A96" s="27">
        <v>93</v>
      </c>
      <c r="B96" s="28" t="s">
        <v>187</v>
      </c>
      <c r="C96" s="27">
        <v>2022</v>
      </c>
      <c r="D96" s="29" t="s">
        <v>188</v>
      </c>
      <c r="E96" s="29" t="s">
        <v>6</v>
      </c>
      <c r="F96" s="29" t="s">
        <v>3</v>
      </c>
      <c r="G96" s="39">
        <v>44969</v>
      </c>
      <c r="H96" s="29" t="s">
        <v>656</v>
      </c>
      <c r="I96" s="29" t="s">
        <v>658</v>
      </c>
    </row>
    <row r="97" spans="1:9" ht="15.75" x14ac:dyDescent="0.25">
      <c r="A97" s="27">
        <v>94</v>
      </c>
      <c r="B97" s="28" t="s">
        <v>189</v>
      </c>
      <c r="C97" s="27">
        <v>2022</v>
      </c>
      <c r="D97" s="29" t="s">
        <v>190</v>
      </c>
      <c r="E97" s="29" t="s">
        <v>2</v>
      </c>
      <c r="F97" s="29" t="s">
        <v>3</v>
      </c>
      <c r="G97" s="39">
        <v>44931</v>
      </c>
      <c r="H97" s="29" t="s">
        <v>656</v>
      </c>
      <c r="I97" s="29" t="s">
        <v>658</v>
      </c>
    </row>
    <row r="98" spans="1:9" s="8" customFormat="1" ht="15.75" x14ac:dyDescent="0.25">
      <c r="A98" s="27">
        <v>95</v>
      </c>
      <c r="B98" s="28" t="s">
        <v>191</v>
      </c>
      <c r="C98" s="27">
        <v>2022</v>
      </c>
      <c r="D98" s="31" t="s">
        <v>663</v>
      </c>
      <c r="E98" s="32" t="s">
        <v>2</v>
      </c>
      <c r="F98" s="32" t="s">
        <v>3</v>
      </c>
      <c r="G98" s="33">
        <v>44950</v>
      </c>
      <c r="H98" s="29" t="s">
        <v>656</v>
      </c>
      <c r="I98" s="29" t="s">
        <v>658</v>
      </c>
    </row>
    <row r="99" spans="1:9" ht="15.75" x14ac:dyDescent="0.25">
      <c r="A99" s="27">
        <v>96</v>
      </c>
      <c r="B99" s="28" t="s">
        <v>192</v>
      </c>
      <c r="C99" s="27">
        <v>2022</v>
      </c>
      <c r="D99" s="29" t="s">
        <v>37</v>
      </c>
      <c r="E99" s="29" t="s">
        <v>6</v>
      </c>
      <c r="F99" s="29" t="s">
        <v>3</v>
      </c>
      <c r="G99" s="39">
        <v>44938</v>
      </c>
      <c r="H99" s="29" t="s">
        <v>656</v>
      </c>
      <c r="I99" s="29" t="s">
        <v>658</v>
      </c>
    </row>
    <row r="100" spans="1:9" ht="15.75" x14ac:dyDescent="0.25">
      <c r="A100" s="27">
        <v>97</v>
      </c>
      <c r="B100" s="28" t="s">
        <v>193</v>
      </c>
      <c r="C100" s="27">
        <v>2022</v>
      </c>
      <c r="D100" s="31" t="s">
        <v>195</v>
      </c>
      <c r="E100" s="32" t="s">
        <v>2</v>
      </c>
      <c r="F100" s="32" t="s">
        <v>648</v>
      </c>
      <c r="G100" s="33"/>
      <c r="H100" s="29" t="s">
        <v>656</v>
      </c>
      <c r="I100" s="29" t="s">
        <v>658</v>
      </c>
    </row>
    <row r="101" spans="1:9" ht="15.75" x14ac:dyDescent="0.25">
      <c r="A101" s="27">
        <v>98</v>
      </c>
      <c r="B101" s="28" t="s">
        <v>194</v>
      </c>
      <c r="C101" s="27">
        <v>2022</v>
      </c>
      <c r="D101" s="31" t="s">
        <v>195</v>
      </c>
      <c r="E101" s="32" t="s">
        <v>2</v>
      </c>
      <c r="F101" s="32" t="s">
        <v>196</v>
      </c>
      <c r="G101" s="33">
        <v>44604</v>
      </c>
      <c r="H101" s="29" t="s">
        <v>656</v>
      </c>
      <c r="I101" s="29" t="s">
        <v>658</v>
      </c>
    </row>
    <row r="102" spans="1:9" ht="15.75" x14ac:dyDescent="0.25">
      <c r="A102" s="27">
        <v>99</v>
      </c>
      <c r="B102" s="28" t="s">
        <v>197</v>
      </c>
      <c r="C102" s="27">
        <v>2022</v>
      </c>
      <c r="D102" s="34" t="s">
        <v>198</v>
      </c>
      <c r="E102" s="34" t="s">
        <v>2</v>
      </c>
      <c r="F102" s="29" t="s">
        <v>29</v>
      </c>
      <c r="G102" s="39">
        <v>44923</v>
      </c>
      <c r="H102" s="29" t="s">
        <v>656</v>
      </c>
      <c r="I102" s="29" t="s">
        <v>658</v>
      </c>
    </row>
    <row r="103" spans="1:9" ht="15.75" x14ac:dyDescent="0.25">
      <c r="A103" s="27">
        <v>100</v>
      </c>
      <c r="B103" s="28" t="s">
        <v>199</v>
      </c>
      <c r="C103" s="27">
        <v>2022</v>
      </c>
      <c r="D103" s="31" t="s">
        <v>200</v>
      </c>
      <c r="E103" s="32" t="s">
        <v>6</v>
      </c>
      <c r="F103" s="32" t="s">
        <v>201</v>
      </c>
      <c r="G103" s="33">
        <v>44986</v>
      </c>
      <c r="H103" s="29" t="s">
        <v>656</v>
      </c>
      <c r="I103" s="29" t="s">
        <v>658</v>
      </c>
    </row>
    <row r="104" spans="1:9" s="6" customFormat="1" ht="15.75" x14ac:dyDescent="0.25">
      <c r="A104" s="27">
        <v>101</v>
      </c>
      <c r="B104" s="28" t="s">
        <v>202</v>
      </c>
      <c r="C104" s="27">
        <v>2022</v>
      </c>
      <c r="D104" s="24" t="s">
        <v>655</v>
      </c>
      <c r="E104" s="24" t="s">
        <v>2</v>
      </c>
      <c r="F104" s="25" t="s">
        <v>53</v>
      </c>
      <c r="G104" s="33">
        <v>44897</v>
      </c>
      <c r="H104" s="29" t="s">
        <v>656</v>
      </c>
      <c r="I104" s="29" t="s">
        <v>658</v>
      </c>
    </row>
    <row r="105" spans="1:9" ht="15.75" x14ac:dyDescent="0.25">
      <c r="A105" s="27">
        <v>102</v>
      </c>
      <c r="B105" s="28" t="s">
        <v>203</v>
      </c>
      <c r="C105" s="27">
        <v>2022</v>
      </c>
      <c r="D105" s="29" t="s">
        <v>204</v>
      </c>
      <c r="E105" s="29" t="s">
        <v>2</v>
      </c>
      <c r="F105" s="29" t="s">
        <v>205</v>
      </c>
      <c r="G105" s="30">
        <v>44928</v>
      </c>
      <c r="H105" s="29" t="s">
        <v>656</v>
      </c>
      <c r="I105" s="29" t="s">
        <v>658</v>
      </c>
    </row>
    <row r="106" spans="1:9" ht="15.75" x14ac:dyDescent="0.25">
      <c r="A106" s="27">
        <v>103</v>
      </c>
      <c r="B106" s="28" t="s">
        <v>206</v>
      </c>
      <c r="C106" s="27">
        <v>2022</v>
      </c>
      <c r="D106" s="29" t="s">
        <v>207</v>
      </c>
      <c r="E106" s="29" t="s">
        <v>2</v>
      </c>
      <c r="F106" s="29" t="s">
        <v>205</v>
      </c>
      <c r="G106" s="30">
        <v>44895</v>
      </c>
      <c r="H106" s="29" t="s">
        <v>656</v>
      </c>
      <c r="I106" s="29" t="s">
        <v>658</v>
      </c>
    </row>
    <row r="107" spans="1:9" ht="15.75" x14ac:dyDescent="0.25">
      <c r="A107" s="27">
        <v>104</v>
      </c>
      <c r="B107" s="28" t="s">
        <v>208</v>
      </c>
      <c r="C107" s="27">
        <v>2022</v>
      </c>
      <c r="D107" s="29" t="s">
        <v>209</v>
      </c>
      <c r="E107" s="29" t="s">
        <v>6</v>
      </c>
      <c r="F107" s="29" t="s">
        <v>205</v>
      </c>
      <c r="G107" s="30">
        <v>44897</v>
      </c>
      <c r="H107" s="29" t="s">
        <v>656</v>
      </c>
      <c r="I107" s="29" t="s">
        <v>658</v>
      </c>
    </row>
    <row r="108" spans="1:9" s="8" customFormat="1" ht="15.75" x14ac:dyDescent="0.25">
      <c r="A108" s="27">
        <v>105</v>
      </c>
      <c r="B108" s="28" t="s">
        <v>210</v>
      </c>
      <c r="C108" s="27">
        <v>2022</v>
      </c>
      <c r="D108" s="31"/>
      <c r="E108" s="32"/>
      <c r="F108" s="32"/>
      <c r="G108" s="33"/>
      <c r="H108" s="29" t="s">
        <v>656</v>
      </c>
      <c r="I108" s="29" t="s">
        <v>658</v>
      </c>
    </row>
    <row r="109" spans="1:9" ht="15.75" x14ac:dyDescent="0.25">
      <c r="A109" s="27">
        <v>106</v>
      </c>
      <c r="B109" s="28" t="s">
        <v>211</v>
      </c>
      <c r="C109" s="27">
        <v>2022</v>
      </c>
      <c r="D109" s="29" t="s">
        <v>212</v>
      </c>
      <c r="E109" s="29" t="s">
        <v>2</v>
      </c>
      <c r="F109" s="29" t="s">
        <v>205</v>
      </c>
      <c r="G109" s="30">
        <v>44896</v>
      </c>
      <c r="H109" s="29" t="s">
        <v>656</v>
      </c>
      <c r="I109" s="29" t="s">
        <v>658</v>
      </c>
    </row>
    <row r="110" spans="1:9" ht="15.75" x14ac:dyDescent="0.25">
      <c r="A110" s="27">
        <v>107</v>
      </c>
      <c r="B110" s="28" t="s">
        <v>213</v>
      </c>
      <c r="C110" s="27">
        <v>2022</v>
      </c>
      <c r="D110" s="35" t="s">
        <v>1</v>
      </c>
      <c r="E110" s="35" t="s">
        <v>2</v>
      </c>
      <c r="F110" s="36" t="s">
        <v>9</v>
      </c>
      <c r="G110" s="36">
        <v>44584</v>
      </c>
      <c r="H110" s="29" t="s">
        <v>656</v>
      </c>
      <c r="I110" s="29" t="s">
        <v>658</v>
      </c>
    </row>
    <row r="111" spans="1:9" ht="15.75" x14ac:dyDescent="0.25">
      <c r="A111" s="27">
        <v>108</v>
      </c>
      <c r="B111" s="28" t="s">
        <v>214</v>
      </c>
      <c r="C111" s="27">
        <v>2022</v>
      </c>
      <c r="D111" s="35" t="s">
        <v>204</v>
      </c>
      <c r="E111" s="35" t="s">
        <v>2</v>
      </c>
      <c r="F111" s="36" t="s">
        <v>215</v>
      </c>
      <c r="G111" s="36">
        <v>44740</v>
      </c>
      <c r="H111" s="29" t="s">
        <v>656</v>
      </c>
      <c r="I111" s="29" t="s">
        <v>658</v>
      </c>
    </row>
    <row r="112" spans="1:9" ht="15.75" x14ac:dyDescent="0.25">
      <c r="A112" s="27">
        <v>109</v>
      </c>
      <c r="B112" s="28" t="s">
        <v>216</v>
      </c>
      <c r="C112" s="27">
        <v>2022</v>
      </c>
      <c r="D112" s="31" t="s">
        <v>57</v>
      </c>
      <c r="E112" s="32" t="s">
        <v>2</v>
      </c>
      <c r="F112" s="32" t="s">
        <v>217</v>
      </c>
      <c r="G112" s="33">
        <v>44894</v>
      </c>
      <c r="H112" s="29" t="s">
        <v>656</v>
      </c>
      <c r="I112" s="29" t="s">
        <v>658</v>
      </c>
    </row>
    <row r="113" spans="1:9" ht="15.75" x14ac:dyDescent="0.25">
      <c r="A113" s="27">
        <v>110</v>
      </c>
      <c r="B113" s="28" t="s">
        <v>218</v>
      </c>
      <c r="C113" s="27">
        <v>2022</v>
      </c>
      <c r="D113" s="40" t="s">
        <v>219</v>
      </c>
      <c r="E113" s="40" t="s">
        <v>6</v>
      </c>
      <c r="F113" s="40" t="s">
        <v>3</v>
      </c>
      <c r="G113" s="41">
        <v>44902</v>
      </c>
      <c r="H113" s="29" t="s">
        <v>656</v>
      </c>
      <c r="I113" s="29" t="s">
        <v>658</v>
      </c>
    </row>
    <row r="114" spans="1:9" ht="15.75" x14ac:dyDescent="0.25">
      <c r="A114" s="27">
        <v>111</v>
      </c>
      <c r="B114" s="28" t="s">
        <v>220</v>
      </c>
      <c r="C114" s="27">
        <v>2022</v>
      </c>
      <c r="D114" s="40" t="s">
        <v>221</v>
      </c>
      <c r="E114" s="40" t="s">
        <v>2</v>
      </c>
      <c r="F114" s="40" t="s">
        <v>9</v>
      </c>
      <c r="G114" s="41">
        <v>44949</v>
      </c>
      <c r="H114" s="29" t="s">
        <v>656</v>
      </c>
      <c r="I114" s="29" t="s">
        <v>658</v>
      </c>
    </row>
    <row r="115" spans="1:9" ht="15.75" x14ac:dyDescent="0.25">
      <c r="A115" s="27">
        <v>112</v>
      </c>
      <c r="B115" s="28" t="s">
        <v>222</v>
      </c>
      <c r="C115" s="27">
        <v>2022</v>
      </c>
      <c r="D115" s="40" t="s">
        <v>223</v>
      </c>
      <c r="E115" s="40" t="s">
        <v>2</v>
      </c>
      <c r="F115" s="40" t="s">
        <v>9</v>
      </c>
      <c r="G115" s="41">
        <v>44931</v>
      </c>
      <c r="H115" s="29" t="s">
        <v>656</v>
      </c>
      <c r="I115" s="29" t="s">
        <v>658</v>
      </c>
    </row>
    <row r="116" spans="1:9" ht="15.75" x14ac:dyDescent="0.25">
      <c r="A116" s="27">
        <v>113</v>
      </c>
      <c r="B116" s="28" t="s">
        <v>224</v>
      </c>
      <c r="C116" s="27">
        <v>2022</v>
      </c>
      <c r="D116" s="29" t="s">
        <v>212</v>
      </c>
      <c r="E116" s="29" t="s">
        <v>2</v>
      </c>
      <c r="F116" s="29" t="s">
        <v>205</v>
      </c>
      <c r="G116" s="39">
        <v>44928</v>
      </c>
      <c r="H116" s="29" t="s">
        <v>656</v>
      </c>
      <c r="I116" s="29" t="s">
        <v>658</v>
      </c>
    </row>
    <row r="117" spans="1:9" ht="15.75" x14ac:dyDescent="0.25">
      <c r="A117" s="27">
        <v>114</v>
      </c>
      <c r="B117" s="28" t="s">
        <v>225</v>
      </c>
      <c r="C117" s="27">
        <v>2022</v>
      </c>
      <c r="D117" s="29" t="s">
        <v>37</v>
      </c>
      <c r="E117" s="29" t="s">
        <v>6</v>
      </c>
      <c r="F117" s="29" t="s">
        <v>3</v>
      </c>
      <c r="G117" s="39">
        <v>44897</v>
      </c>
      <c r="H117" s="29" t="s">
        <v>656</v>
      </c>
      <c r="I117" s="29" t="s">
        <v>658</v>
      </c>
    </row>
    <row r="118" spans="1:9" ht="15.75" x14ac:dyDescent="0.25">
      <c r="A118" s="27">
        <v>115</v>
      </c>
      <c r="B118" s="28" t="s">
        <v>226</v>
      </c>
      <c r="C118" s="27">
        <v>2022</v>
      </c>
      <c r="D118" s="29" t="s">
        <v>188</v>
      </c>
      <c r="E118" s="29" t="s">
        <v>6</v>
      </c>
      <c r="F118" s="29" t="s">
        <v>3</v>
      </c>
      <c r="G118" s="39">
        <v>44972</v>
      </c>
      <c r="H118" s="29" t="s">
        <v>656</v>
      </c>
      <c r="I118" s="29" t="s">
        <v>658</v>
      </c>
    </row>
    <row r="119" spans="1:9" ht="15.75" x14ac:dyDescent="0.25">
      <c r="A119" s="27">
        <v>116</v>
      </c>
      <c r="B119" s="28" t="s">
        <v>227</v>
      </c>
      <c r="C119" s="27">
        <v>2022</v>
      </c>
      <c r="D119" s="29" t="s">
        <v>228</v>
      </c>
      <c r="E119" s="29" t="s">
        <v>6</v>
      </c>
      <c r="F119" s="29" t="s">
        <v>3</v>
      </c>
      <c r="G119" s="30">
        <v>44968</v>
      </c>
      <c r="H119" s="29" t="s">
        <v>656</v>
      </c>
      <c r="I119" s="29" t="s">
        <v>658</v>
      </c>
    </row>
    <row r="120" spans="1:9" s="8" customFormat="1" ht="15.75" x14ac:dyDescent="0.25">
      <c r="A120" s="27">
        <v>117</v>
      </c>
      <c r="B120" s="28" t="s">
        <v>229</v>
      </c>
      <c r="C120" s="27">
        <v>2022</v>
      </c>
      <c r="D120" s="31"/>
      <c r="E120" s="32"/>
      <c r="F120" s="32"/>
      <c r="G120" s="33"/>
      <c r="H120" s="29"/>
      <c r="I120" s="29" t="s">
        <v>658</v>
      </c>
    </row>
    <row r="121" spans="1:9" ht="15.75" x14ac:dyDescent="0.25">
      <c r="A121" s="27">
        <v>118</v>
      </c>
      <c r="B121" s="28" t="s">
        <v>230</v>
      </c>
      <c r="C121" s="27">
        <v>2022</v>
      </c>
      <c r="D121" s="29" t="s">
        <v>204</v>
      </c>
      <c r="E121" s="29" t="s">
        <v>2</v>
      </c>
      <c r="F121" s="29" t="s">
        <v>215</v>
      </c>
      <c r="G121" s="39">
        <v>44982</v>
      </c>
      <c r="H121" s="29" t="s">
        <v>656</v>
      </c>
      <c r="I121" s="29" t="s">
        <v>658</v>
      </c>
    </row>
    <row r="122" spans="1:9" s="6" customFormat="1" ht="15.75" x14ac:dyDescent="0.25">
      <c r="A122" s="27">
        <v>119</v>
      </c>
      <c r="B122" s="28" t="s">
        <v>231</v>
      </c>
      <c r="C122" s="27">
        <v>2022</v>
      </c>
      <c r="D122" s="25" t="s">
        <v>654</v>
      </c>
      <c r="E122" s="25" t="s">
        <v>2</v>
      </c>
      <c r="F122" s="25" t="s">
        <v>53</v>
      </c>
      <c r="G122" s="26">
        <v>44864</v>
      </c>
      <c r="H122" s="29" t="s">
        <v>656</v>
      </c>
      <c r="I122" s="29" t="s">
        <v>658</v>
      </c>
    </row>
    <row r="123" spans="1:9" ht="31.5" x14ac:dyDescent="0.25">
      <c r="A123" s="27">
        <v>120</v>
      </c>
      <c r="B123" s="28" t="s">
        <v>232</v>
      </c>
      <c r="C123" s="27">
        <v>2022</v>
      </c>
      <c r="D123" s="31" t="s">
        <v>233</v>
      </c>
      <c r="E123" s="32" t="s">
        <v>6</v>
      </c>
      <c r="F123" s="32" t="s">
        <v>234</v>
      </c>
      <c r="G123" s="33">
        <v>44879</v>
      </c>
      <c r="H123" s="29" t="s">
        <v>656</v>
      </c>
      <c r="I123" s="29" t="s">
        <v>658</v>
      </c>
    </row>
    <row r="124" spans="1:9" ht="15.75" x14ac:dyDescent="0.25">
      <c r="A124" s="27">
        <v>121</v>
      </c>
      <c r="B124" s="28" t="s">
        <v>235</v>
      </c>
      <c r="C124" s="27">
        <v>2022</v>
      </c>
      <c r="D124" s="25" t="s">
        <v>236</v>
      </c>
      <c r="E124" s="25" t="s">
        <v>2</v>
      </c>
      <c r="F124" s="26" t="s">
        <v>237</v>
      </c>
      <c r="G124" s="26">
        <v>44635</v>
      </c>
      <c r="H124" s="29" t="s">
        <v>656</v>
      </c>
      <c r="I124" s="29" t="s">
        <v>658</v>
      </c>
    </row>
    <row r="125" spans="1:9" ht="15.75" x14ac:dyDescent="0.25">
      <c r="A125" s="27">
        <v>122</v>
      </c>
      <c r="B125" s="28" t="s">
        <v>238</v>
      </c>
      <c r="C125" s="27">
        <v>2022</v>
      </c>
      <c r="D125" s="24" t="s">
        <v>239</v>
      </c>
      <c r="E125" s="24" t="s">
        <v>2</v>
      </c>
      <c r="F125" s="26" t="s">
        <v>9</v>
      </c>
      <c r="G125" s="26">
        <v>44764</v>
      </c>
      <c r="H125" s="29" t="s">
        <v>656</v>
      </c>
      <c r="I125" s="29" t="s">
        <v>658</v>
      </c>
    </row>
    <row r="126" spans="1:9" ht="15.75" x14ac:dyDescent="0.25">
      <c r="A126" s="27">
        <v>123</v>
      </c>
      <c r="B126" s="28" t="s">
        <v>240</v>
      </c>
      <c r="C126" s="27">
        <v>2022</v>
      </c>
      <c r="D126" s="40" t="s">
        <v>241</v>
      </c>
      <c r="E126" s="42" t="s">
        <v>2</v>
      </c>
      <c r="F126" s="42" t="s">
        <v>29</v>
      </c>
      <c r="G126" s="41">
        <v>44958</v>
      </c>
      <c r="H126" s="29" t="s">
        <v>656</v>
      </c>
      <c r="I126" s="29" t="s">
        <v>658</v>
      </c>
    </row>
    <row r="127" spans="1:9" ht="15.75" x14ac:dyDescent="0.25">
      <c r="A127" s="27">
        <v>124</v>
      </c>
      <c r="B127" s="28" t="s">
        <v>242</v>
      </c>
      <c r="C127" s="27">
        <v>2022</v>
      </c>
      <c r="D127" s="43" t="s">
        <v>198</v>
      </c>
      <c r="E127" s="43" t="s">
        <v>2</v>
      </c>
      <c r="F127" s="42" t="s">
        <v>29</v>
      </c>
      <c r="G127" s="41">
        <v>44954</v>
      </c>
      <c r="H127" s="29" t="s">
        <v>656</v>
      </c>
      <c r="I127" s="29" t="s">
        <v>658</v>
      </c>
    </row>
    <row r="128" spans="1:9" ht="15.75" x14ac:dyDescent="0.25">
      <c r="A128" s="27">
        <v>125</v>
      </c>
      <c r="B128" s="28" t="s">
        <v>243</v>
      </c>
      <c r="C128" s="27">
        <v>2022</v>
      </c>
      <c r="D128" s="40" t="s">
        <v>244</v>
      </c>
      <c r="E128" s="40" t="s">
        <v>2</v>
      </c>
      <c r="F128" s="40" t="s">
        <v>3</v>
      </c>
      <c r="G128" s="41">
        <v>44932</v>
      </c>
      <c r="H128" s="29" t="s">
        <v>656</v>
      </c>
      <c r="I128" s="29" t="s">
        <v>658</v>
      </c>
    </row>
    <row r="129" spans="1:9" ht="15.75" x14ac:dyDescent="0.25">
      <c r="A129" s="27">
        <v>126</v>
      </c>
      <c r="B129" s="28" t="s">
        <v>245</v>
      </c>
      <c r="C129" s="27">
        <v>2022</v>
      </c>
      <c r="D129" s="40" t="s">
        <v>43</v>
      </c>
      <c r="E129" s="40" t="s">
        <v>6</v>
      </c>
      <c r="F129" s="40" t="s">
        <v>29</v>
      </c>
      <c r="G129" s="41">
        <v>44972</v>
      </c>
      <c r="H129" s="29" t="s">
        <v>656</v>
      </c>
      <c r="I129" s="29" t="s">
        <v>658</v>
      </c>
    </row>
    <row r="130" spans="1:9" ht="15.75" x14ac:dyDescent="0.25">
      <c r="A130" s="27">
        <v>127</v>
      </c>
      <c r="B130" s="28" t="s">
        <v>246</v>
      </c>
      <c r="C130" s="27">
        <v>2022</v>
      </c>
      <c r="D130" s="25" t="s">
        <v>239</v>
      </c>
      <c r="E130" s="25" t="s">
        <v>2</v>
      </c>
      <c r="F130" s="26" t="s">
        <v>9</v>
      </c>
      <c r="G130" s="26">
        <v>44647</v>
      </c>
      <c r="H130" s="29" t="s">
        <v>656</v>
      </c>
      <c r="I130" s="29" t="s">
        <v>658</v>
      </c>
    </row>
    <row r="131" spans="1:9" ht="15.75" x14ac:dyDescent="0.25">
      <c r="A131" s="27">
        <v>128</v>
      </c>
      <c r="B131" s="28" t="s">
        <v>247</v>
      </c>
      <c r="C131" s="27">
        <v>2022</v>
      </c>
      <c r="D131" s="44" t="s">
        <v>248</v>
      </c>
      <c r="E131" s="44" t="s">
        <v>2</v>
      </c>
      <c r="F131" s="26" t="s">
        <v>29</v>
      </c>
      <c r="G131" s="26">
        <v>44776</v>
      </c>
      <c r="H131" s="29" t="s">
        <v>656</v>
      </c>
      <c r="I131" s="29" t="s">
        <v>658</v>
      </c>
    </row>
    <row r="132" spans="1:9" ht="15.75" x14ac:dyDescent="0.25">
      <c r="A132" s="27">
        <v>129</v>
      </c>
      <c r="B132" s="28" t="s">
        <v>249</v>
      </c>
      <c r="C132" s="27">
        <v>2022</v>
      </c>
      <c r="D132" s="29" t="s">
        <v>250</v>
      </c>
      <c r="E132" s="29" t="s">
        <v>2</v>
      </c>
      <c r="F132" s="29" t="s">
        <v>3</v>
      </c>
      <c r="G132" s="30">
        <v>45006</v>
      </c>
      <c r="H132" s="29" t="s">
        <v>656</v>
      </c>
      <c r="I132" s="29" t="s">
        <v>658</v>
      </c>
    </row>
    <row r="133" spans="1:9" ht="15.75" x14ac:dyDescent="0.25">
      <c r="A133" s="27">
        <v>130</v>
      </c>
      <c r="B133" s="28" t="s">
        <v>251</v>
      </c>
      <c r="C133" s="27">
        <v>2022</v>
      </c>
      <c r="D133" s="29" t="s">
        <v>252</v>
      </c>
      <c r="E133" s="29" t="s">
        <v>6</v>
      </c>
      <c r="F133" s="29" t="s">
        <v>3</v>
      </c>
      <c r="G133" s="39">
        <v>44948</v>
      </c>
      <c r="H133" s="29" t="s">
        <v>656</v>
      </c>
      <c r="I133" s="29" t="s">
        <v>658</v>
      </c>
    </row>
    <row r="134" spans="1:9" s="8" customFormat="1" ht="15.75" x14ac:dyDescent="0.25">
      <c r="A134" s="27">
        <v>131</v>
      </c>
      <c r="B134" s="28" t="s">
        <v>253</v>
      </c>
      <c r="C134" s="27">
        <v>2022</v>
      </c>
      <c r="D134" s="45"/>
      <c r="E134" s="45"/>
      <c r="F134" s="45"/>
      <c r="G134" s="46"/>
      <c r="H134" s="29"/>
      <c r="I134" s="29" t="s">
        <v>658</v>
      </c>
    </row>
    <row r="135" spans="1:9" ht="15.75" x14ac:dyDescent="0.25">
      <c r="A135" s="27">
        <v>132</v>
      </c>
      <c r="B135" s="28" t="s">
        <v>254</v>
      </c>
      <c r="C135" s="27">
        <v>2022</v>
      </c>
      <c r="D135" s="29" t="s">
        <v>241</v>
      </c>
      <c r="E135" s="29" t="s">
        <v>2</v>
      </c>
      <c r="F135" s="29" t="s">
        <v>29</v>
      </c>
      <c r="G135" s="39">
        <v>44922</v>
      </c>
      <c r="H135" s="29" t="s">
        <v>656</v>
      </c>
      <c r="I135" s="29" t="s">
        <v>658</v>
      </c>
    </row>
    <row r="136" spans="1:9" ht="15.75" x14ac:dyDescent="0.25">
      <c r="A136" s="27">
        <v>133</v>
      </c>
      <c r="B136" s="28" t="s">
        <v>255</v>
      </c>
      <c r="C136" s="27">
        <v>2022</v>
      </c>
      <c r="D136" s="29" t="s">
        <v>256</v>
      </c>
      <c r="E136" s="29" t="s">
        <v>6</v>
      </c>
      <c r="F136" s="29" t="s">
        <v>29</v>
      </c>
      <c r="G136" s="39">
        <v>44995</v>
      </c>
      <c r="H136" s="29" t="s">
        <v>656</v>
      </c>
      <c r="I136" s="29" t="s">
        <v>658</v>
      </c>
    </row>
    <row r="137" spans="1:9" s="6" customFormat="1" ht="15.75" x14ac:dyDescent="0.25">
      <c r="A137" s="27">
        <v>134</v>
      </c>
      <c r="B137" s="28" t="s">
        <v>257</v>
      </c>
      <c r="C137" s="27">
        <v>2022</v>
      </c>
      <c r="D137" s="25" t="s">
        <v>653</v>
      </c>
      <c r="E137" s="25" t="s">
        <v>2</v>
      </c>
      <c r="F137" s="25" t="s">
        <v>53</v>
      </c>
      <c r="G137" s="26">
        <v>44875</v>
      </c>
      <c r="H137" s="29" t="s">
        <v>656</v>
      </c>
      <c r="I137" s="29" t="s">
        <v>658</v>
      </c>
    </row>
    <row r="138" spans="1:9" ht="15.75" x14ac:dyDescent="0.25">
      <c r="A138" s="27">
        <v>135</v>
      </c>
      <c r="B138" s="28" t="s">
        <v>258</v>
      </c>
      <c r="C138" s="27">
        <v>2022</v>
      </c>
      <c r="D138" s="40" t="s">
        <v>259</v>
      </c>
      <c r="E138" s="40" t="s">
        <v>2</v>
      </c>
      <c r="F138" s="40" t="s">
        <v>29</v>
      </c>
      <c r="G138" s="41">
        <v>44963</v>
      </c>
      <c r="H138" s="29" t="s">
        <v>656</v>
      </c>
      <c r="I138" s="29" t="s">
        <v>658</v>
      </c>
    </row>
    <row r="139" spans="1:9" ht="15.75" x14ac:dyDescent="0.25">
      <c r="A139" s="27">
        <v>136</v>
      </c>
      <c r="B139" s="28" t="s">
        <v>260</v>
      </c>
      <c r="C139" s="27">
        <v>2022</v>
      </c>
      <c r="D139" s="40" t="s">
        <v>1</v>
      </c>
      <c r="E139" s="40" t="s">
        <v>2</v>
      </c>
      <c r="F139" s="40" t="s">
        <v>9</v>
      </c>
      <c r="G139" s="41">
        <v>44897</v>
      </c>
      <c r="H139" s="29" t="s">
        <v>656</v>
      </c>
      <c r="I139" s="29" t="s">
        <v>658</v>
      </c>
    </row>
    <row r="140" spans="1:9" ht="15.75" x14ac:dyDescent="0.25">
      <c r="A140" s="27">
        <v>137</v>
      </c>
      <c r="B140" s="28" t="s">
        <v>261</v>
      </c>
      <c r="C140" s="27">
        <v>2022</v>
      </c>
      <c r="D140" s="40" t="s">
        <v>85</v>
      </c>
      <c r="E140" s="40" t="s">
        <v>2</v>
      </c>
      <c r="F140" s="40" t="s">
        <v>29</v>
      </c>
      <c r="G140" s="41">
        <v>44944</v>
      </c>
      <c r="H140" s="29" t="s">
        <v>656</v>
      </c>
      <c r="I140" s="29" t="s">
        <v>658</v>
      </c>
    </row>
    <row r="141" spans="1:9" ht="15.75" x14ac:dyDescent="0.25">
      <c r="A141" s="27">
        <v>138</v>
      </c>
      <c r="B141" s="28" t="s">
        <v>262</v>
      </c>
      <c r="C141" s="27">
        <v>2022</v>
      </c>
      <c r="D141" s="40" t="s">
        <v>263</v>
      </c>
      <c r="E141" s="40" t="s">
        <v>2</v>
      </c>
      <c r="F141" s="40" t="s">
        <v>29</v>
      </c>
      <c r="G141" s="41">
        <v>44971</v>
      </c>
      <c r="H141" s="29" t="s">
        <v>656</v>
      </c>
      <c r="I141" s="29" t="s">
        <v>658</v>
      </c>
    </row>
    <row r="142" spans="1:9" ht="15.75" x14ac:dyDescent="0.25">
      <c r="A142" s="27">
        <v>139</v>
      </c>
      <c r="B142" s="28" t="s">
        <v>264</v>
      </c>
      <c r="C142" s="27">
        <v>2022</v>
      </c>
      <c r="D142" s="40" t="s">
        <v>85</v>
      </c>
      <c r="E142" s="42" t="s">
        <v>2</v>
      </c>
      <c r="F142" s="42" t="s">
        <v>3</v>
      </c>
      <c r="G142" s="41">
        <v>44934</v>
      </c>
      <c r="H142" s="29" t="s">
        <v>656</v>
      </c>
      <c r="I142" s="29" t="s">
        <v>658</v>
      </c>
    </row>
    <row r="143" spans="1:9" s="8" customFormat="1" ht="15.75" x14ac:dyDescent="0.25">
      <c r="A143" s="27">
        <v>140</v>
      </c>
      <c r="B143" s="28" t="s">
        <v>265</v>
      </c>
      <c r="C143" s="27">
        <v>2022</v>
      </c>
      <c r="D143" s="25"/>
      <c r="E143" s="25"/>
      <c r="F143" s="25"/>
      <c r="G143" s="47"/>
      <c r="H143" s="29"/>
      <c r="I143" s="29" t="s">
        <v>658</v>
      </c>
    </row>
    <row r="144" spans="1:9" ht="15.75" x14ac:dyDescent="0.25">
      <c r="A144" s="27">
        <v>141</v>
      </c>
      <c r="B144" s="28" t="s">
        <v>266</v>
      </c>
      <c r="C144" s="27">
        <v>2022</v>
      </c>
      <c r="D144" s="34" t="s">
        <v>267</v>
      </c>
      <c r="E144" s="34" t="s">
        <v>2</v>
      </c>
      <c r="F144" s="29" t="s">
        <v>29</v>
      </c>
      <c r="G144" s="39">
        <v>44959</v>
      </c>
      <c r="H144" s="29" t="s">
        <v>656</v>
      </c>
      <c r="I144" s="29" t="s">
        <v>658</v>
      </c>
    </row>
    <row r="145" spans="1:9" ht="15.75" x14ac:dyDescent="0.25">
      <c r="A145" s="27">
        <v>142</v>
      </c>
      <c r="B145" s="28" t="s">
        <v>268</v>
      </c>
      <c r="C145" s="27">
        <v>2022</v>
      </c>
      <c r="D145" s="29" t="s">
        <v>228</v>
      </c>
      <c r="E145" s="29" t="s">
        <v>6</v>
      </c>
      <c r="F145" s="29" t="s">
        <v>29</v>
      </c>
      <c r="G145" s="39">
        <v>44938</v>
      </c>
      <c r="H145" s="29" t="s">
        <v>656</v>
      </c>
      <c r="I145" s="29" t="s">
        <v>658</v>
      </c>
    </row>
    <row r="146" spans="1:9" s="8" customFormat="1" ht="15.75" x14ac:dyDescent="0.25">
      <c r="A146" s="27">
        <v>143</v>
      </c>
      <c r="B146" s="28" t="s">
        <v>269</v>
      </c>
      <c r="C146" s="27">
        <v>2022</v>
      </c>
      <c r="D146" s="25"/>
      <c r="E146" s="25"/>
      <c r="F146" s="25"/>
      <c r="G146" s="47"/>
      <c r="H146" s="29" t="s">
        <v>656</v>
      </c>
      <c r="I146" s="29" t="s">
        <v>658</v>
      </c>
    </row>
    <row r="147" spans="1:9" ht="15.75" x14ac:dyDescent="0.25">
      <c r="A147" s="27">
        <v>144</v>
      </c>
      <c r="B147" s="28" t="s">
        <v>270</v>
      </c>
      <c r="C147" s="27">
        <v>2022</v>
      </c>
      <c r="D147" s="29" t="s">
        <v>185</v>
      </c>
      <c r="E147" s="29" t="s">
        <v>2</v>
      </c>
      <c r="F147" s="29" t="s">
        <v>9</v>
      </c>
      <c r="G147" s="39">
        <v>44897</v>
      </c>
      <c r="H147" s="29" t="s">
        <v>656</v>
      </c>
      <c r="I147" s="29" t="s">
        <v>658</v>
      </c>
    </row>
    <row r="148" spans="1:9" s="8" customFormat="1" ht="15.75" x14ac:dyDescent="0.25">
      <c r="A148" s="27">
        <v>145</v>
      </c>
      <c r="B148" s="28" t="s">
        <v>271</v>
      </c>
      <c r="C148" s="27">
        <v>2022</v>
      </c>
      <c r="D148" s="24"/>
      <c r="E148" s="24"/>
      <c r="F148" s="25"/>
      <c r="G148" s="48"/>
      <c r="H148" s="29"/>
      <c r="I148" s="29" t="s">
        <v>658</v>
      </c>
    </row>
    <row r="149" spans="1:9" ht="15.75" x14ac:dyDescent="0.25">
      <c r="A149" s="27">
        <v>146</v>
      </c>
      <c r="B149" s="28" t="s">
        <v>272</v>
      </c>
      <c r="C149" s="27">
        <v>2022</v>
      </c>
      <c r="D149" s="43" t="s">
        <v>63</v>
      </c>
      <c r="E149" s="43" t="s">
        <v>2</v>
      </c>
      <c r="F149" s="42" t="s">
        <v>9</v>
      </c>
      <c r="G149" s="41">
        <v>44900</v>
      </c>
      <c r="H149" s="29" t="s">
        <v>656</v>
      </c>
      <c r="I149" s="29" t="s">
        <v>658</v>
      </c>
    </row>
    <row r="150" spans="1:9" ht="15.75" x14ac:dyDescent="0.25">
      <c r="A150" s="27">
        <v>147</v>
      </c>
      <c r="B150" s="28" t="s">
        <v>273</v>
      </c>
      <c r="C150" s="27">
        <v>2022</v>
      </c>
      <c r="D150" s="40" t="s">
        <v>85</v>
      </c>
      <c r="E150" s="40" t="s">
        <v>2</v>
      </c>
      <c r="F150" s="40" t="s">
        <v>9</v>
      </c>
      <c r="G150" s="41">
        <v>44928</v>
      </c>
      <c r="H150" s="29" t="s">
        <v>656</v>
      </c>
      <c r="I150" s="29" t="s">
        <v>658</v>
      </c>
    </row>
    <row r="151" spans="1:9" ht="15.75" x14ac:dyDescent="0.25">
      <c r="A151" s="27">
        <v>148</v>
      </c>
      <c r="B151" s="28" t="s">
        <v>274</v>
      </c>
      <c r="C151" s="27">
        <v>2022</v>
      </c>
      <c r="D151" s="40" t="s">
        <v>275</v>
      </c>
      <c r="E151" s="40" t="s">
        <v>2</v>
      </c>
      <c r="F151" s="40" t="s">
        <v>29</v>
      </c>
      <c r="G151" s="41">
        <v>44933</v>
      </c>
      <c r="H151" s="29" t="s">
        <v>656</v>
      </c>
      <c r="I151" s="29" t="s">
        <v>658</v>
      </c>
    </row>
    <row r="152" spans="1:9" ht="15.75" x14ac:dyDescent="0.25">
      <c r="A152" s="27">
        <v>149</v>
      </c>
      <c r="B152" s="28" t="s">
        <v>276</v>
      </c>
      <c r="C152" s="27">
        <v>2022</v>
      </c>
      <c r="D152" s="24" t="s">
        <v>277</v>
      </c>
      <c r="E152" s="24" t="s">
        <v>2</v>
      </c>
      <c r="F152" s="26" t="s">
        <v>29</v>
      </c>
      <c r="G152" s="26">
        <v>44759</v>
      </c>
      <c r="H152" s="29" t="s">
        <v>656</v>
      </c>
      <c r="I152" s="29" t="s">
        <v>658</v>
      </c>
    </row>
    <row r="153" spans="1:9" ht="15.75" x14ac:dyDescent="0.25">
      <c r="A153" s="27">
        <v>150</v>
      </c>
      <c r="B153" s="28" t="s">
        <v>278</v>
      </c>
      <c r="C153" s="27">
        <v>2022</v>
      </c>
      <c r="D153" s="24" t="s">
        <v>204</v>
      </c>
      <c r="E153" s="24" t="s">
        <v>2</v>
      </c>
      <c r="F153" s="26" t="s">
        <v>29</v>
      </c>
      <c r="G153" s="26">
        <v>44717</v>
      </c>
      <c r="H153" s="29" t="s">
        <v>656</v>
      </c>
      <c r="I153" s="29" t="s">
        <v>658</v>
      </c>
    </row>
    <row r="154" spans="1:9" ht="15.75" x14ac:dyDescent="0.25">
      <c r="A154" s="27">
        <v>151</v>
      </c>
      <c r="B154" s="28" t="s">
        <v>279</v>
      </c>
      <c r="C154" s="27">
        <v>2022</v>
      </c>
      <c r="D154" s="34" t="s">
        <v>26</v>
      </c>
      <c r="E154" s="34" t="s">
        <v>2</v>
      </c>
      <c r="F154" s="29" t="s">
        <v>29</v>
      </c>
      <c r="G154" s="39">
        <v>44917</v>
      </c>
      <c r="H154" s="29" t="s">
        <v>656</v>
      </c>
      <c r="I154" s="29" t="s">
        <v>658</v>
      </c>
    </row>
    <row r="155" spans="1:9" ht="15.75" x14ac:dyDescent="0.25">
      <c r="A155" s="27">
        <v>152</v>
      </c>
      <c r="B155" s="28" t="s">
        <v>280</v>
      </c>
      <c r="C155" s="27">
        <v>2022</v>
      </c>
      <c r="D155" s="29" t="s">
        <v>228</v>
      </c>
      <c r="E155" s="29" t="s">
        <v>6</v>
      </c>
      <c r="F155" s="29" t="s">
        <v>29</v>
      </c>
      <c r="G155" s="39">
        <v>44938</v>
      </c>
      <c r="H155" s="29" t="s">
        <v>656</v>
      </c>
      <c r="I155" s="29" t="s">
        <v>658</v>
      </c>
    </row>
    <row r="156" spans="1:9" s="6" customFormat="1" ht="15.75" x14ac:dyDescent="0.25">
      <c r="A156" s="27">
        <v>153</v>
      </c>
      <c r="B156" s="28" t="s">
        <v>281</v>
      </c>
      <c r="C156" s="27">
        <v>2022</v>
      </c>
      <c r="D156" s="25" t="s">
        <v>296</v>
      </c>
      <c r="E156" s="25" t="s">
        <v>2</v>
      </c>
      <c r="F156" s="25" t="s">
        <v>34</v>
      </c>
      <c r="G156" s="26">
        <v>44920</v>
      </c>
      <c r="H156" s="29" t="s">
        <v>656</v>
      </c>
      <c r="I156" s="29" t="s">
        <v>658</v>
      </c>
    </row>
    <row r="157" spans="1:9" ht="15.75" x14ac:dyDescent="0.25">
      <c r="G157" s="61"/>
      <c r="H157" s="62"/>
    </row>
    <row r="158" spans="1:9" ht="15.75" x14ac:dyDescent="0.25">
      <c r="G158" s="61"/>
      <c r="H158" s="62"/>
      <c r="I158" s="61"/>
    </row>
    <row r="159" spans="1:9" ht="15.75" x14ac:dyDescent="0.25">
      <c r="G159" s="61"/>
      <c r="H159" s="62"/>
      <c r="I159" s="61"/>
    </row>
    <row r="160" spans="1:9" ht="15.75" x14ac:dyDescent="0.25">
      <c r="B160" t="s">
        <v>662</v>
      </c>
      <c r="G160" s="61"/>
      <c r="H160" s="62"/>
      <c r="I160" s="61"/>
    </row>
    <row r="161" spans="2:9" ht="15.75" x14ac:dyDescent="0.25">
      <c r="B161" s="2" t="s">
        <v>24</v>
      </c>
      <c r="C161">
        <f>COUNTIF(E4:E156,"PEMERINTAH")</f>
        <v>36</v>
      </c>
      <c r="G161" s="61"/>
      <c r="H161" s="62"/>
      <c r="I161" s="61"/>
    </row>
    <row r="162" spans="2:9" ht="15.75" x14ac:dyDescent="0.25">
      <c r="B162" s="2" t="s">
        <v>641</v>
      </c>
      <c r="C162">
        <v>78</v>
      </c>
      <c r="G162" s="61"/>
      <c r="H162" s="62"/>
      <c r="I162" s="61"/>
    </row>
    <row r="163" spans="2:9" ht="15.75" x14ac:dyDescent="0.25">
      <c r="B163" s="2" t="s">
        <v>642</v>
      </c>
      <c r="C163">
        <f>COUNTIF(E4:E156,"LUAR NEGERI")</f>
        <v>32</v>
      </c>
      <c r="G163" s="61"/>
      <c r="H163" s="62"/>
      <c r="I163" s="61"/>
    </row>
    <row r="164" spans="2:9" ht="15.75" x14ac:dyDescent="0.25">
      <c r="B164" s="2" t="s">
        <v>643</v>
      </c>
      <c r="C164">
        <f>SUM(C161:C163)</f>
        <v>146</v>
      </c>
      <c r="G164" s="61"/>
      <c r="H164" s="62"/>
      <c r="I164" s="61"/>
    </row>
    <row r="165" spans="2:9" ht="15.75" x14ac:dyDescent="0.25">
      <c r="B165" s="2" t="s">
        <v>644</v>
      </c>
      <c r="C165">
        <f>153-C164</f>
        <v>7</v>
      </c>
      <c r="G165" s="61"/>
      <c r="H165" s="62"/>
      <c r="I165" s="61"/>
    </row>
    <row r="166" spans="2:9" ht="15.75" x14ac:dyDescent="0.25">
      <c r="B166" s="2" t="s">
        <v>645</v>
      </c>
      <c r="C166">
        <f>SUM(C164:C165)</f>
        <v>153</v>
      </c>
      <c r="G166" s="61"/>
      <c r="H166" s="62"/>
      <c r="I166" s="61"/>
    </row>
    <row r="167" spans="2:9" ht="15.75" x14ac:dyDescent="0.25">
      <c r="G167" s="61"/>
      <c r="H167" s="62"/>
      <c r="I167" s="61"/>
    </row>
    <row r="168" spans="2:9" ht="15.75" x14ac:dyDescent="0.25">
      <c r="G168" s="61"/>
      <c r="H168" s="62"/>
      <c r="I168" s="61"/>
    </row>
    <row r="169" spans="2:9" ht="15.75" x14ac:dyDescent="0.25">
      <c r="H169" s="7"/>
    </row>
    <row r="170" spans="2:9" ht="15.75" x14ac:dyDescent="0.25">
      <c r="H170" s="7"/>
    </row>
    <row r="171" spans="2:9" ht="15.75" x14ac:dyDescent="0.25">
      <c r="H171" s="7"/>
    </row>
    <row r="172" spans="2:9" ht="15.75" x14ac:dyDescent="0.25">
      <c r="H172" s="7"/>
    </row>
    <row r="173" spans="2:9" ht="15.75" x14ac:dyDescent="0.25">
      <c r="H173" s="7"/>
    </row>
    <row r="174" spans="2:9" ht="15.75" x14ac:dyDescent="0.25">
      <c r="H174" s="7"/>
    </row>
    <row r="175" spans="2:9" ht="15.75" x14ac:dyDescent="0.25">
      <c r="H175" s="7"/>
    </row>
    <row r="176" spans="2:9" ht="15.75" x14ac:dyDescent="0.25">
      <c r="H176" s="7"/>
    </row>
    <row r="177" spans="8:8" ht="15.75" x14ac:dyDescent="0.25">
      <c r="H177" s="7"/>
    </row>
  </sheetData>
  <autoFilter ref="E4:E177" xr:uid="{661DF763-3CC0-4FC7-B378-805E1E691C75}"/>
  <phoneticPr fontId="18" type="noConversion"/>
  <pageMargins left="0.7" right="0.7" top="0.75" bottom="0.75" header="0.3" footer="0.3"/>
  <pageSetup paperSize="9" scale="4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7678-4DFA-4E82-9A56-88326C9C47E4}">
  <sheetPr>
    <pageSetUpPr fitToPage="1"/>
  </sheetPr>
  <dimension ref="A1:I124"/>
  <sheetViews>
    <sheetView topLeftCell="A106" zoomScale="85" zoomScaleNormal="85" workbookViewId="0">
      <selection sqref="A1:I126"/>
    </sheetView>
  </sheetViews>
  <sheetFormatPr defaultRowHeight="15" x14ac:dyDescent="0.25"/>
  <cols>
    <col min="1" max="1" width="3.85546875" style="3" bestFit="1" customWidth="1"/>
    <col min="2" max="2" width="40.5703125" bestFit="1" customWidth="1"/>
    <col min="3" max="3" width="5.7109375" customWidth="1"/>
    <col min="4" max="4" width="39.42578125" style="1" bestFit="1" customWidth="1"/>
    <col min="5" max="5" width="21.140625" customWidth="1"/>
    <col min="6" max="6" width="25.85546875" bestFit="1" customWidth="1"/>
    <col min="7" max="7" width="16.42578125" customWidth="1"/>
    <col min="9" max="9" width="25.28515625" customWidth="1"/>
  </cols>
  <sheetData>
    <row r="1" spans="1:9" ht="15" customHeight="1" x14ac:dyDescent="0.25">
      <c r="A1" s="9" t="s">
        <v>282</v>
      </c>
      <c r="B1" s="10"/>
      <c r="C1" s="10"/>
      <c r="D1" s="10"/>
      <c r="E1" s="10"/>
      <c r="F1" s="10"/>
      <c r="G1" s="10"/>
    </row>
    <row r="2" spans="1:9" x14ac:dyDescent="0.25">
      <c r="A2" s="10"/>
      <c r="B2" s="10"/>
      <c r="C2" s="10"/>
      <c r="D2" s="10"/>
      <c r="E2" s="10"/>
      <c r="F2" s="10"/>
      <c r="G2" s="10"/>
    </row>
    <row r="3" spans="1:9" x14ac:dyDescent="0.25">
      <c r="A3" s="10"/>
      <c r="B3" s="10"/>
      <c r="C3" s="10"/>
      <c r="D3" s="10"/>
      <c r="E3" s="10"/>
      <c r="F3" s="10"/>
      <c r="G3" s="10"/>
    </row>
    <row r="4" spans="1:9" x14ac:dyDescent="0.25">
      <c r="A4" s="11"/>
      <c r="B4" s="49"/>
      <c r="C4" s="49"/>
      <c r="D4" s="49"/>
      <c r="E4" s="49"/>
      <c r="F4" s="49"/>
      <c r="G4" s="49"/>
    </row>
    <row r="5" spans="1:9" ht="15.75" x14ac:dyDescent="0.25">
      <c r="A5" s="4">
        <v>1</v>
      </c>
      <c r="B5" s="28" t="s">
        <v>283</v>
      </c>
      <c r="C5" s="27">
        <v>2022</v>
      </c>
      <c r="D5" s="29" t="s">
        <v>204</v>
      </c>
      <c r="E5" s="29" t="s">
        <v>2</v>
      </c>
      <c r="F5" s="29" t="s">
        <v>284</v>
      </c>
      <c r="G5" s="30">
        <v>44719</v>
      </c>
      <c r="H5" s="24" t="s">
        <v>656</v>
      </c>
      <c r="I5" s="29" t="s">
        <v>657</v>
      </c>
    </row>
    <row r="6" spans="1:9" ht="15.75" x14ac:dyDescent="0.25">
      <c r="A6" s="4">
        <v>2</v>
      </c>
      <c r="B6" s="28" t="s">
        <v>285</v>
      </c>
      <c r="C6" s="27">
        <v>2022</v>
      </c>
      <c r="D6" s="29" t="s">
        <v>212</v>
      </c>
      <c r="E6" s="29" t="s">
        <v>2</v>
      </c>
      <c r="F6" s="29" t="s">
        <v>284</v>
      </c>
      <c r="G6" s="30">
        <v>44792</v>
      </c>
      <c r="H6" s="24" t="s">
        <v>656</v>
      </c>
      <c r="I6" s="29" t="s">
        <v>657</v>
      </c>
    </row>
    <row r="7" spans="1:9" ht="15.75" x14ac:dyDescent="0.25">
      <c r="A7" s="4">
        <v>3</v>
      </c>
      <c r="B7" s="28" t="s">
        <v>286</v>
      </c>
      <c r="C7" s="27">
        <v>2022</v>
      </c>
      <c r="D7" s="29" t="s">
        <v>65</v>
      </c>
      <c r="E7" s="29" t="s">
        <v>2</v>
      </c>
      <c r="F7" s="29" t="s">
        <v>284</v>
      </c>
      <c r="G7" s="30">
        <v>44816</v>
      </c>
      <c r="H7" s="24" t="s">
        <v>656</v>
      </c>
      <c r="I7" s="29" t="s">
        <v>657</v>
      </c>
    </row>
    <row r="8" spans="1:9" ht="15.75" x14ac:dyDescent="0.25">
      <c r="A8" s="4">
        <v>4</v>
      </c>
      <c r="B8" s="28" t="s">
        <v>287</v>
      </c>
      <c r="C8" s="27">
        <v>2022</v>
      </c>
      <c r="D8" s="24" t="s">
        <v>646</v>
      </c>
      <c r="E8" s="29" t="s">
        <v>2</v>
      </c>
      <c r="F8" s="32" t="s">
        <v>284</v>
      </c>
      <c r="G8" s="33">
        <v>44962</v>
      </c>
      <c r="H8" s="24" t="s">
        <v>656</v>
      </c>
      <c r="I8" s="29" t="s">
        <v>657</v>
      </c>
    </row>
    <row r="9" spans="1:9" ht="15.75" x14ac:dyDescent="0.25">
      <c r="A9" s="4">
        <v>5</v>
      </c>
      <c r="B9" s="28" t="s">
        <v>288</v>
      </c>
      <c r="C9" s="27">
        <v>2022</v>
      </c>
      <c r="D9" s="29" t="s">
        <v>179</v>
      </c>
      <c r="E9" s="29" t="s">
        <v>6</v>
      </c>
      <c r="F9" s="29" t="s">
        <v>289</v>
      </c>
      <c r="G9" s="30">
        <v>44757</v>
      </c>
      <c r="H9" s="24" t="s">
        <v>656</v>
      </c>
      <c r="I9" s="29" t="s">
        <v>657</v>
      </c>
    </row>
    <row r="10" spans="1:9" ht="15.75" x14ac:dyDescent="0.25">
      <c r="A10" s="4">
        <v>6</v>
      </c>
      <c r="B10" s="28" t="s">
        <v>290</v>
      </c>
      <c r="C10" s="27">
        <v>2022</v>
      </c>
      <c r="D10" s="24" t="s">
        <v>85</v>
      </c>
      <c r="E10" s="32" t="s">
        <v>2</v>
      </c>
      <c r="F10" s="32" t="s">
        <v>17</v>
      </c>
      <c r="G10" s="33">
        <v>45042</v>
      </c>
      <c r="H10" s="24" t="s">
        <v>656</v>
      </c>
      <c r="I10" s="29" t="s">
        <v>657</v>
      </c>
    </row>
    <row r="11" spans="1:9" ht="15.75" x14ac:dyDescent="0.25">
      <c r="A11" s="4">
        <v>7</v>
      </c>
      <c r="B11" s="28" t="s">
        <v>291</v>
      </c>
      <c r="C11" s="27">
        <v>2022</v>
      </c>
      <c r="D11" s="24" t="s">
        <v>292</v>
      </c>
      <c r="E11" s="32" t="s">
        <v>2</v>
      </c>
      <c r="F11" s="32" t="s">
        <v>293</v>
      </c>
      <c r="G11" s="33">
        <v>44682</v>
      </c>
      <c r="H11" s="24" t="s">
        <v>656</v>
      </c>
      <c r="I11" s="29" t="s">
        <v>657</v>
      </c>
    </row>
    <row r="12" spans="1:9" ht="15.75" x14ac:dyDescent="0.25">
      <c r="A12" s="4">
        <v>8</v>
      </c>
      <c r="B12" s="28" t="s">
        <v>294</v>
      </c>
      <c r="C12" s="27">
        <v>2022</v>
      </c>
      <c r="D12" s="24" t="s">
        <v>209</v>
      </c>
      <c r="E12" s="32" t="s">
        <v>6</v>
      </c>
      <c r="F12" s="32" t="s">
        <v>17</v>
      </c>
      <c r="G12" s="33">
        <v>44692</v>
      </c>
      <c r="H12" s="24" t="s">
        <v>656</v>
      </c>
      <c r="I12" s="29" t="s">
        <v>657</v>
      </c>
    </row>
    <row r="13" spans="1:9" ht="15.75" x14ac:dyDescent="0.25">
      <c r="A13" s="4">
        <v>9</v>
      </c>
      <c r="B13" s="28" t="s">
        <v>295</v>
      </c>
      <c r="C13" s="27">
        <v>2022</v>
      </c>
      <c r="D13" s="24" t="s">
        <v>296</v>
      </c>
      <c r="E13" s="32" t="s">
        <v>2</v>
      </c>
      <c r="F13" s="32" t="s">
        <v>293</v>
      </c>
      <c r="G13" s="33">
        <v>44693</v>
      </c>
      <c r="H13" s="24" t="s">
        <v>656</v>
      </c>
      <c r="I13" s="29" t="s">
        <v>657</v>
      </c>
    </row>
    <row r="14" spans="1:9" ht="15.75" x14ac:dyDescent="0.25">
      <c r="A14" s="4">
        <v>10</v>
      </c>
      <c r="B14" s="28" t="s">
        <v>297</v>
      </c>
      <c r="C14" s="27">
        <v>2022</v>
      </c>
      <c r="D14" s="29" t="s">
        <v>85</v>
      </c>
      <c r="E14" s="29" t="s">
        <v>2</v>
      </c>
      <c r="F14" s="29" t="s">
        <v>284</v>
      </c>
      <c r="G14" s="30">
        <v>44775</v>
      </c>
      <c r="H14" s="24" t="s">
        <v>656</v>
      </c>
      <c r="I14" s="29" t="s">
        <v>657</v>
      </c>
    </row>
    <row r="15" spans="1:9" ht="15.75" x14ac:dyDescent="0.25">
      <c r="A15" s="4">
        <v>11</v>
      </c>
      <c r="B15" s="28" t="s">
        <v>298</v>
      </c>
      <c r="C15" s="27">
        <v>2022</v>
      </c>
      <c r="D15" s="34" t="s">
        <v>65</v>
      </c>
      <c r="E15" s="34" t="s">
        <v>2</v>
      </c>
      <c r="F15" s="29" t="s">
        <v>284</v>
      </c>
      <c r="G15" s="30">
        <v>44792</v>
      </c>
      <c r="H15" s="24" t="s">
        <v>656</v>
      </c>
      <c r="I15" s="29" t="s">
        <v>657</v>
      </c>
    </row>
    <row r="16" spans="1:9" ht="15.75" x14ac:dyDescent="0.25">
      <c r="A16" s="4">
        <v>12</v>
      </c>
      <c r="B16" s="28" t="s">
        <v>299</v>
      </c>
      <c r="C16" s="27">
        <v>2022</v>
      </c>
      <c r="D16" s="29" t="s">
        <v>179</v>
      </c>
      <c r="E16" s="29" t="s">
        <v>6</v>
      </c>
      <c r="F16" s="29" t="s">
        <v>17</v>
      </c>
      <c r="G16" s="30">
        <v>44747</v>
      </c>
      <c r="H16" s="24" t="s">
        <v>656</v>
      </c>
      <c r="I16" s="29" t="s">
        <v>657</v>
      </c>
    </row>
    <row r="17" spans="1:9" ht="15.75" x14ac:dyDescent="0.25">
      <c r="A17" s="4">
        <v>13</v>
      </c>
      <c r="B17" s="28" t="s">
        <v>300</v>
      </c>
      <c r="C17" s="27">
        <v>2022</v>
      </c>
      <c r="D17" s="29" t="s">
        <v>19</v>
      </c>
      <c r="E17" s="29" t="s">
        <v>2</v>
      </c>
      <c r="F17" s="29" t="s">
        <v>284</v>
      </c>
      <c r="G17" s="30">
        <v>44759</v>
      </c>
      <c r="H17" s="24" t="s">
        <v>656</v>
      </c>
      <c r="I17" s="29" t="s">
        <v>657</v>
      </c>
    </row>
    <row r="18" spans="1:9" ht="15.75" x14ac:dyDescent="0.25">
      <c r="A18" s="4">
        <v>14</v>
      </c>
      <c r="B18" s="28" t="s">
        <v>301</v>
      </c>
      <c r="C18" s="27">
        <v>2022</v>
      </c>
      <c r="D18" s="24" t="s">
        <v>302</v>
      </c>
      <c r="E18" s="32" t="s">
        <v>6</v>
      </c>
      <c r="F18" s="32" t="s">
        <v>17</v>
      </c>
      <c r="G18" s="33">
        <v>44703</v>
      </c>
      <c r="H18" s="24" t="s">
        <v>656</v>
      </c>
      <c r="I18" s="29" t="s">
        <v>657</v>
      </c>
    </row>
    <row r="19" spans="1:9" ht="15.75" x14ac:dyDescent="0.25">
      <c r="A19" s="4">
        <v>15</v>
      </c>
      <c r="B19" s="28" t="s">
        <v>303</v>
      </c>
      <c r="C19" s="27">
        <v>2022</v>
      </c>
      <c r="D19" s="24" t="s">
        <v>57</v>
      </c>
      <c r="E19" s="32" t="s">
        <v>2</v>
      </c>
      <c r="F19" s="32" t="s">
        <v>293</v>
      </c>
      <c r="G19" s="33">
        <v>44713</v>
      </c>
      <c r="H19" s="24" t="s">
        <v>656</v>
      </c>
      <c r="I19" s="29" t="s">
        <v>657</v>
      </c>
    </row>
    <row r="20" spans="1:9" ht="15.75" x14ac:dyDescent="0.25">
      <c r="A20" s="4">
        <v>16</v>
      </c>
      <c r="B20" s="28" t="s">
        <v>304</v>
      </c>
      <c r="C20" s="27">
        <v>2022</v>
      </c>
      <c r="D20" s="29" t="s">
        <v>49</v>
      </c>
      <c r="E20" s="29" t="s">
        <v>2</v>
      </c>
      <c r="F20" s="29" t="s">
        <v>17</v>
      </c>
      <c r="G20" s="30">
        <v>44727</v>
      </c>
      <c r="H20" s="24" t="s">
        <v>656</v>
      </c>
      <c r="I20" s="29" t="s">
        <v>657</v>
      </c>
    </row>
    <row r="21" spans="1:9" ht="15.75" x14ac:dyDescent="0.25">
      <c r="A21" s="4">
        <v>17</v>
      </c>
      <c r="B21" s="28" t="s">
        <v>305</v>
      </c>
      <c r="C21" s="27">
        <v>2022</v>
      </c>
      <c r="D21" s="29" t="s">
        <v>306</v>
      </c>
      <c r="E21" s="29" t="s">
        <v>2</v>
      </c>
      <c r="F21" s="29" t="s">
        <v>284</v>
      </c>
      <c r="G21" s="30">
        <v>44798</v>
      </c>
      <c r="H21" s="24" t="s">
        <v>656</v>
      </c>
      <c r="I21" s="29" t="s">
        <v>657</v>
      </c>
    </row>
    <row r="22" spans="1:9" ht="15.75" x14ac:dyDescent="0.25">
      <c r="A22" s="4">
        <v>18</v>
      </c>
      <c r="B22" s="28" t="s">
        <v>307</v>
      </c>
      <c r="C22" s="27">
        <v>2022</v>
      </c>
      <c r="D22" s="24" t="s">
        <v>33</v>
      </c>
      <c r="E22" s="32" t="s">
        <v>6</v>
      </c>
      <c r="F22" s="32" t="s">
        <v>17</v>
      </c>
      <c r="G22" s="33">
        <v>44757</v>
      </c>
      <c r="H22" s="24" t="s">
        <v>656</v>
      </c>
      <c r="I22" s="29" t="s">
        <v>657</v>
      </c>
    </row>
    <row r="23" spans="1:9" ht="15.75" x14ac:dyDescent="0.25">
      <c r="A23" s="4">
        <v>19</v>
      </c>
      <c r="B23" s="28" t="s">
        <v>308</v>
      </c>
      <c r="C23" s="27">
        <v>2022</v>
      </c>
      <c r="D23" s="24" t="s">
        <v>204</v>
      </c>
      <c r="E23" s="32" t="s">
        <v>2</v>
      </c>
      <c r="F23" s="32" t="s">
        <v>284</v>
      </c>
      <c r="G23" s="33">
        <v>44769</v>
      </c>
      <c r="H23" s="24" t="s">
        <v>656</v>
      </c>
      <c r="I23" s="29" t="s">
        <v>657</v>
      </c>
    </row>
    <row r="24" spans="1:9" ht="15.75" x14ac:dyDescent="0.25">
      <c r="A24" s="4">
        <v>20</v>
      </c>
      <c r="B24" s="28" t="s">
        <v>309</v>
      </c>
      <c r="C24" s="27">
        <v>2022</v>
      </c>
      <c r="D24" s="24" t="s">
        <v>1</v>
      </c>
      <c r="E24" s="32" t="s">
        <v>2</v>
      </c>
      <c r="F24" s="32" t="s">
        <v>284</v>
      </c>
      <c r="G24" s="33">
        <v>44713</v>
      </c>
      <c r="H24" s="24" t="s">
        <v>656</v>
      </c>
      <c r="I24" s="29" t="s">
        <v>657</v>
      </c>
    </row>
    <row r="25" spans="1:9" ht="15.75" x14ac:dyDescent="0.25">
      <c r="A25" s="4">
        <v>21</v>
      </c>
      <c r="B25" s="28" t="s">
        <v>310</v>
      </c>
      <c r="C25" s="27">
        <v>2022</v>
      </c>
      <c r="D25" s="24" t="s">
        <v>179</v>
      </c>
      <c r="E25" s="32" t="s">
        <v>6</v>
      </c>
      <c r="F25" s="32" t="s">
        <v>17</v>
      </c>
      <c r="G25" s="33">
        <v>44762</v>
      </c>
      <c r="H25" s="24" t="s">
        <v>656</v>
      </c>
      <c r="I25" s="29" t="s">
        <v>657</v>
      </c>
    </row>
    <row r="26" spans="1:9" ht="15.75" x14ac:dyDescent="0.25">
      <c r="A26" s="4">
        <v>22</v>
      </c>
      <c r="B26" s="28" t="s">
        <v>311</v>
      </c>
      <c r="C26" s="27">
        <v>2022</v>
      </c>
      <c r="D26" s="29" t="s">
        <v>19</v>
      </c>
      <c r="E26" s="29" t="s">
        <v>2</v>
      </c>
      <c r="F26" s="29" t="s">
        <v>17</v>
      </c>
      <c r="G26" s="30">
        <v>44794</v>
      </c>
      <c r="H26" s="24" t="s">
        <v>656</v>
      </c>
      <c r="I26" s="29" t="s">
        <v>657</v>
      </c>
    </row>
    <row r="27" spans="1:9" ht="15.75" x14ac:dyDescent="0.25">
      <c r="A27" s="4">
        <v>23</v>
      </c>
      <c r="B27" s="28" t="s">
        <v>312</v>
      </c>
      <c r="C27" s="27">
        <v>2022</v>
      </c>
      <c r="D27" s="34" t="s">
        <v>81</v>
      </c>
      <c r="E27" s="34" t="s">
        <v>2</v>
      </c>
      <c r="F27" s="29" t="s">
        <v>284</v>
      </c>
      <c r="G27" s="30">
        <v>44793</v>
      </c>
      <c r="H27" s="24" t="s">
        <v>656</v>
      </c>
      <c r="I27" s="29" t="s">
        <v>657</v>
      </c>
    </row>
    <row r="28" spans="1:9" ht="15.75" x14ac:dyDescent="0.25">
      <c r="A28" s="4">
        <v>24</v>
      </c>
      <c r="B28" s="28" t="s">
        <v>313</v>
      </c>
      <c r="C28" s="27">
        <v>2022</v>
      </c>
      <c r="D28" s="24" t="s">
        <v>43</v>
      </c>
      <c r="E28" s="32" t="s">
        <v>6</v>
      </c>
      <c r="F28" s="32" t="s">
        <v>17</v>
      </c>
      <c r="G28" s="33">
        <v>44770</v>
      </c>
      <c r="H28" s="24" t="s">
        <v>656</v>
      </c>
      <c r="I28" s="29" t="s">
        <v>657</v>
      </c>
    </row>
    <row r="29" spans="1:9" ht="15.75" x14ac:dyDescent="0.25">
      <c r="A29" s="4">
        <v>25</v>
      </c>
      <c r="B29" s="28" t="s">
        <v>314</v>
      </c>
      <c r="C29" s="27">
        <v>2022</v>
      </c>
      <c r="D29" s="29" t="s">
        <v>315</v>
      </c>
      <c r="E29" s="29" t="s">
        <v>2</v>
      </c>
      <c r="F29" s="29" t="s">
        <v>284</v>
      </c>
      <c r="G29" s="30">
        <v>44816</v>
      </c>
      <c r="H29" s="24" t="s">
        <v>656</v>
      </c>
      <c r="I29" s="29" t="s">
        <v>657</v>
      </c>
    </row>
    <row r="30" spans="1:9" ht="15.75" x14ac:dyDescent="0.25">
      <c r="A30" s="4">
        <v>26</v>
      </c>
      <c r="B30" s="28" t="s">
        <v>316</v>
      </c>
      <c r="C30" s="27">
        <v>2022</v>
      </c>
      <c r="D30" s="24" t="s">
        <v>317</v>
      </c>
      <c r="E30" s="32" t="s">
        <v>6</v>
      </c>
      <c r="F30" s="32" t="s">
        <v>284</v>
      </c>
      <c r="G30" s="33" t="s">
        <v>318</v>
      </c>
      <c r="H30" s="24" t="s">
        <v>656</v>
      </c>
      <c r="I30" s="29" t="s">
        <v>657</v>
      </c>
    </row>
    <row r="31" spans="1:9" ht="15.75" x14ac:dyDescent="0.25">
      <c r="A31" s="4">
        <v>27</v>
      </c>
      <c r="B31" s="28" t="s">
        <v>319</v>
      </c>
      <c r="C31" s="27">
        <v>2022</v>
      </c>
      <c r="D31" s="29" t="s">
        <v>219</v>
      </c>
      <c r="E31" s="29" t="s">
        <v>6</v>
      </c>
      <c r="F31" s="29" t="s">
        <v>320</v>
      </c>
      <c r="G31" s="30">
        <v>44788</v>
      </c>
      <c r="H31" s="24" t="s">
        <v>656</v>
      </c>
      <c r="I31" s="29" t="s">
        <v>657</v>
      </c>
    </row>
    <row r="32" spans="1:9" ht="15.75" x14ac:dyDescent="0.25">
      <c r="A32" s="4">
        <v>28</v>
      </c>
      <c r="B32" s="28" t="s">
        <v>321</v>
      </c>
      <c r="C32" s="27">
        <v>2022</v>
      </c>
      <c r="D32" s="24" t="s">
        <v>664</v>
      </c>
      <c r="E32" s="32" t="s">
        <v>6</v>
      </c>
      <c r="F32" s="32" t="s">
        <v>665</v>
      </c>
      <c r="G32" s="33">
        <v>44953</v>
      </c>
      <c r="H32" s="24" t="s">
        <v>656</v>
      </c>
      <c r="I32" s="29" t="s">
        <v>657</v>
      </c>
    </row>
    <row r="33" spans="1:9" ht="15.75" x14ac:dyDescent="0.25">
      <c r="A33" s="4">
        <v>29</v>
      </c>
      <c r="B33" s="28" t="s">
        <v>322</v>
      </c>
      <c r="C33" s="27">
        <v>2022</v>
      </c>
      <c r="D33" s="24" t="s">
        <v>323</v>
      </c>
      <c r="E33" s="32" t="s">
        <v>2</v>
      </c>
      <c r="F33" s="32" t="s">
        <v>293</v>
      </c>
      <c r="G33" s="33">
        <v>44762</v>
      </c>
      <c r="H33" s="24" t="s">
        <v>656</v>
      </c>
      <c r="I33" s="29" t="s">
        <v>657</v>
      </c>
    </row>
    <row r="34" spans="1:9" ht="15.75" x14ac:dyDescent="0.25">
      <c r="A34" s="4">
        <v>30</v>
      </c>
      <c r="B34" s="28" t="s">
        <v>324</v>
      </c>
      <c r="C34" s="27">
        <v>2022</v>
      </c>
      <c r="D34" s="24" t="s">
        <v>19</v>
      </c>
      <c r="E34" s="32" t="s">
        <v>2</v>
      </c>
      <c r="F34" s="32" t="s">
        <v>293</v>
      </c>
      <c r="G34" s="33">
        <v>44763</v>
      </c>
      <c r="H34" s="24" t="s">
        <v>656</v>
      </c>
      <c r="I34" s="29" t="s">
        <v>657</v>
      </c>
    </row>
    <row r="35" spans="1:9" ht="15.75" x14ac:dyDescent="0.25">
      <c r="A35" s="4">
        <v>31</v>
      </c>
      <c r="B35" s="28" t="s">
        <v>325</v>
      </c>
      <c r="C35" s="27">
        <v>2022</v>
      </c>
      <c r="D35" s="24" t="s">
        <v>33</v>
      </c>
      <c r="E35" s="32" t="s">
        <v>6</v>
      </c>
      <c r="F35" s="32" t="s">
        <v>17</v>
      </c>
      <c r="G35" s="33">
        <v>44740</v>
      </c>
      <c r="H35" s="24" t="s">
        <v>656</v>
      </c>
      <c r="I35" s="29" t="s">
        <v>657</v>
      </c>
    </row>
    <row r="36" spans="1:9" ht="15.75" x14ac:dyDescent="0.25">
      <c r="A36" s="4">
        <v>32</v>
      </c>
      <c r="B36" s="28" t="s">
        <v>326</v>
      </c>
      <c r="C36" s="27">
        <v>2022</v>
      </c>
      <c r="D36" s="29" t="s">
        <v>63</v>
      </c>
      <c r="E36" s="29" t="s">
        <v>2</v>
      </c>
      <c r="F36" s="29" t="s">
        <v>284</v>
      </c>
      <c r="G36" s="30">
        <v>44778</v>
      </c>
      <c r="H36" s="24" t="s">
        <v>656</v>
      </c>
      <c r="I36" s="29" t="s">
        <v>657</v>
      </c>
    </row>
    <row r="37" spans="1:9" ht="15.75" x14ac:dyDescent="0.25">
      <c r="A37" s="4">
        <v>33</v>
      </c>
      <c r="B37" s="28" t="s">
        <v>327</v>
      </c>
      <c r="C37" s="27">
        <v>2022</v>
      </c>
      <c r="D37" s="34" t="s">
        <v>328</v>
      </c>
      <c r="E37" s="34" t="s">
        <v>6</v>
      </c>
      <c r="F37" s="29" t="s">
        <v>320</v>
      </c>
      <c r="G37" s="30">
        <v>44733</v>
      </c>
      <c r="H37" s="24" t="s">
        <v>656</v>
      </c>
      <c r="I37" s="29" t="s">
        <v>657</v>
      </c>
    </row>
    <row r="38" spans="1:9" ht="15.75" x14ac:dyDescent="0.25">
      <c r="A38" s="4">
        <v>34</v>
      </c>
      <c r="B38" s="28" t="s">
        <v>329</v>
      </c>
      <c r="C38" s="27">
        <v>2022</v>
      </c>
      <c r="D38" s="29" t="s">
        <v>315</v>
      </c>
      <c r="E38" s="29" t="s">
        <v>2</v>
      </c>
      <c r="F38" s="29" t="s">
        <v>284</v>
      </c>
      <c r="G38" s="30">
        <v>44813</v>
      </c>
      <c r="H38" s="24" t="s">
        <v>656</v>
      </c>
      <c r="I38" s="29" t="s">
        <v>657</v>
      </c>
    </row>
    <row r="39" spans="1:9" ht="15.75" x14ac:dyDescent="0.25">
      <c r="A39" s="4">
        <v>35</v>
      </c>
      <c r="B39" s="28" t="s">
        <v>330</v>
      </c>
      <c r="C39" s="27">
        <v>2022</v>
      </c>
      <c r="D39" s="29" t="s">
        <v>19</v>
      </c>
      <c r="E39" s="29" t="s">
        <v>2</v>
      </c>
      <c r="F39" s="29" t="s">
        <v>284</v>
      </c>
      <c r="G39" s="30">
        <v>44719</v>
      </c>
      <c r="H39" s="24" t="s">
        <v>656</v>
      </c>
      <c r="I39" s="29" t="s">
        <v>657</v>
      </c>
    </row>
    <row r="40" spans="1:9" ht="15.75" x14ac:dyDescent="0.25">
      <c r="A40" s="4">
        <v>36</v>
      </c>
      <c r="B40" s="28" t="s">
        <v>331</v>
      </c>
      <c r="C40" s="27">
        <v>2022</v>
      </c>
      <c r="D40" s="31" t="s">
        <v>96</v>
      </c>
      <c r="E40" s="32" t="s">
        <v>24</v>
      </c>
      <c r="F40" s="32"/>
      <c r="G40" s="33">
        <v>44835</v>
      </c>
      <c r="H40" s="24" t="s">
        <v>656</v>
      </c>
      <c r="I40" s="29" t="s">
        <v>658</v>
      </c>
    </row>
    <row r="41" spans="1:9" ht="15.75" x14ac:dyDescent="0.25">
      <c r="A41" s="4">
        <v>37</v>
      </c>
      <c r="B41" s="28" t="s">
        <v>332</v>
      </c>
      <c r="C41" s="27">
        <v>2022</v>
      </c>
      <c r="D41" s="31" t="s">
        <v>333</v>
      </c>
      <c r="E41" s="32" t="s">
        <v>24</v>
      </c>
      <c r="F41" s="32" t="s">
        <v>334</v>
      </c>
      <c r="G41" s="33">
        <v>44835</v>
      </c>
      <c r="H41" s="24" t="s">
        <v>656</v>
      </c>
      <c r="I41" s="29" t="s">
        <v>658</v>
      </c>
    </row>
    <row r="42" spans="1:9" ht="31.5" x14ac:dyDescent="0.25">
      <c r="A42" s="4">
        <v>38</v>
      </c>
      <c r="B42" s="28" t="s">
        <v>335</v>
      </c>
      <c r="C42" s="27">
        <v>2022</v>
      </c>
      <c r="D42" s="31" t="s">
        <v>336</v>
      </c>
      <c r="E42" s="32" t="s">
        <v>24</v>
      </c>
      <c r="F42" s="32" t="s">
        <v>337</v>
      </c>
      <c r="G42" s="33">
        <v>44881</v>
      </c>
      <c r="H42" s="24" t="s">
        <v>656</v>
      </c>
      <c r="I42" s="29" t="s">
        <v>658</v>
      </c>
    </row>
    <row r="43" spans="1:9" ht="15.75" x14ac:dyDescent="0.25">
      <c r="A43" s="4">
        <v>39</v>
      </c>
      <c r="B43" s="28" t="s">
        <v>338</v>
      </c>
      <c r="C43" s="27">
        <v>2022</v>
      </c>
      <c r="D43" s="31" t="s">
        <v>96</v>
      </c>
      <c r="E43" s="32" t="s">
        <v>24</v>
      </c>
      <c r="F43" s="32"/>
      <c r="G43" s="33">
        <v>44835</v>
      </c>
      <c r="H43" s="24" t="s">
        <v>656</v>
      </c>
      <c r="I43" s="29" t="s">
        <v>658</v>
      </c>
    </row>
    <row r="44" spans="1:9" ht="47.25" x14ac:dyDescent="0.25">
      <c r="A44" s="4">
        <v>40</v>
      </c>
      <c r="B44" s="28" t="s">
        <v>339</v>
      </c>
      <c r="C44" s="27">
        <v>2022</v>
      </c>
      <c r="D44" s="31" t="s">
        <v>340</v>
      </c>
      <c r="E44" s="32" t="s">
        <v>24</v>
      </c>
      <c r="F44" s="32" t="s">
        <v>341</v>
      </c>
      <c r="G44" s="33">
        <v>44881</v>
      </c>
      <c r="H44" s="24" t="s">
        <v>656</v>
      </c>
      <c r="I44" s="29" t="s">
        <v>658</v>
      </c>
    </row>
    <row r="45" spans="1:9" ht="15.75" x14ac:dyDescent="0.25">
      <c r="A45" s="4">
        <v>41</v>
      </c>
      <c r="B45" s="28" t="s">
        <v>342</v>
      </c>
      <c r="C45" s="27">
        <v>2022</v>
      </c>
      <c r="D45" s="31" t="s">
        <v>96</v>
      </c>
      <c r="E45" s="32" t="s">
        <v>24</v>
      </c>
      <c r="F45" s="32"/>
      <c r="G45" s="33">
        <v>44835</v>
      </c>
      <c r="H45" s="24" t="s">
        <v>656</v>
      </c>
      <c r="I45" s="29" t="s">
        <v>658</v>
      </c>
    </row>
    <row r="46" spans="1:9" ht="15.75" x14ac:dyDescent="0.25">
      <c r="A46" s="4">
        <v>42</v>
      </c>
      <c r="B46" s="28" t="s">
        <v>343</v>
      </c>
      <c r="C46" s="27">
        <v>2022</v>
      </c>
      <c r="D46" s="31" t="s">
        <v>96</v>
      </c>
      <c r="E46" s="32" t="s">
        <v>24</v>
      </c>
      <c r="F46" s="32"/>
      <c r="G46" s="33">
        <v>44835</v>
      </c>
      <c r="H46" s="24" t="s">
        <v>656</v>
      </c>
      <c r="I46" s="29" t="s">
        <v>658</v>
      </c>
    </row>
    <row r="47" spans="1:9" ht="15.75" x14ac:dyDescent="0.25">
      <c r="A47" s="4">
        <v>43</v>
      </c>
      <c r="B47" s="28" t="s">
        <v>344</v>
      </c>
      <c r="C47" s="27">
        <v>2022</v>
      </c>
      <c r="D47" s="31" t="s">
        <v>96</v>
      </c>
      <c r="E47" s="32" t="s">
        <v>24</v>
      </c>
      <c r="F47" s="32"/>
      <c r="G47" s="33">
        <v>44835</v>
      </c>
      <c r="H47" s="24" t="s">
        <v>656</v>
      </c>
      <c r="I47" s="29" t="s">
        <v>658</v>
      </c>
    </row>
    <row r="48" spans="1:9" ht="15.75" x14ac:dyDescent="0.25">
      <c r="A48" s="4">
        <v>44</v>
      </c>
      <c r="B48" s="28" t="s">
        <v>345</v>
      </c>
      <c r="C48" s="27">
        <v>2022</v>
      </c>
      <c r="D48" s="31" t="s">
        <v>96</v>
      </c>
      <c r="E48" s="32" t="s">
        <v>24</v>
      </c>
      <c r="F48" s="32"/>
      <c r="G48" s="33">
        <v>44835</v>
      </c>
      <c r="H48" s="24" t="s">
        <v>656</v>
      </c>
      <c r="I48" s="29" t="s">
        <v>658</v>
      </c>
    </row>
    <row r="49" spans="1:9" ht="15.75" x14ac:dyDescent="0.25">
      <c r="A49" s="4">
        <v>45</v>
      </c>
      <c r="B49" s="28" t="s">
        <v>346</v>
      </c>
      <c r="C49" s="27">
        <v>2022</v>
      </c>
      <c r="D49" s="31" t="s">
        <v>96</v>
      </c>
      <c r="E49" s="32" t="s">
        <v>24</v>
      </c>
      <c r="F49" s="32"/>
      <c r="G49" s="33">
        <v>44835</v>
      </c>
      <c r="H49" s="24" t="s">
        <v>656</v>
      </c>
      <c r="I49" s="29" t="s">
        <v>658</v>
      </c>
    </row>
    <row r="50" spans="1:9" ht="15.75" x14ac:dyDescent="0.25">
      <c r="A50" s="4">
        <v>46</v>
      </c>
      <c r="B50" s="28" t="s">
        <v>347</v>
      </c>
      <c r="C50" s="27">
        <v>2022</v>
      </c>
      <c r="D50" s="31" t="s">
        <v>96</v>
      </c>
      <c r="E50" s="32" t="s">
        <v>24</v>
      </c>
      <c r="F50" s="32"/>
      <c r="G50" s="33">
        <v>44835</v>
      </c>
      <c r="H50" s="24" t="s">
        <v>656</v>
      </c>
      <c r="I50" s="29" t="s">
        <v>658</v>
      </c>
    </row>
    <row r="51" spans="1:9" ht="15.75" x14ac:dyDescent="0.25">
      <c r="A51" s="4">
        <v>47</v>
      </c>
      <c r="B51" s="28" t="s">
        <v>348</v>
      </c>
      <c r="C51" s="27">
        <v>2022</v>
      </c>
      <c r="D51" s="31" t="s">
        <v>96</v>
      </c>
      <c r="E51" s="32" t="s">
        <v>24</v>
      </c>
      <c r="F51" s="32" t="s">
        <v>349</v>
      </c>
      <c r="G51" s="33">
        <v>44835</v>
      </c>
      <c r="H51" s="24" t="s">
        <v>656</v>
      </c>
      <c r="I51" s="29" t="s">
        <v>658</v>
      </c>
    </row>
    <row r="52" spans="1:9" ht="15.75" x14ac:dyDescent="0.25">
      <c r="A52" s="4">
        <v>48</v>
      </c>
      <c r="B52" s="28" t="s">
        <v>350</v>
      </c>
      <c r="C52" s="27">
        <v>2022</v>
      </c>
      <c r="D52" s="31" t="s">
        <v>96</v>
      </c>
      <c r="E52" s="32" t="s">
        <v>24</v>
      </c>
      <c r="F52" s="32"/>
      <c r="G52" s="33">
        <v>44835</v>
      </c>
      <c r="H52" s="24" t="s">
        <v>656</v>
      </c>
      <c r="I52" s="29" t="s">
        <v>658</v>
      </c>
    </row>
    <row r="53" spans="1:9" ht="15.75" x14ac:dyDescent="0.25">
      <c r="A53" s="4">
        <v>49</v>
      </c>
      <c r="B53" s="28" t="s">
        <v>351</v>
      </c>
      <c r="C53" s="27">
        <v>2022</v>
      </c>
      <c r="D53" s="31" t="s">
        <v>352</v>
      </c>
      <c r="E53" s="32" t="s">
        <v>24</v>
      </c>
      <c r="F53" s="32" t="s">
        <v>353</v>
      </c>
      <c r="G53" s="33">
        <v>44866</v>
      </c>
      <c r="H53" s="24" t="s">
        <v>656</v>
      </c>
      <c r="I53" s="29" t="s">
        <v>658</v>
      </c>
    </row>
    <row r="54" spans="1:9" ht="15.75" x14ac:dyDescent="0.25">
      <c r="A54" s="4">
        <v>50</v>
      </c>
      <c r="B54" s="28" t="s">
        <v>354</v>
      </c>
      <c r="C54" s="27">
        <v>2022</v>
      </c>
      <c r="D54" s="31" t="s">
        <v>96</v>
      </c>
      <c r="E54" s="32" t="s">
        <v>24</v>
      </c>
      <c r="F54" s="32"/>
      <c r="G54" s="33">
        <v>44835</v>
      </c>
      <c r="H54" s="24" t="s">
        <v>656</v>
      </c>
      <c r="I54" s="29" t="s">
        <v>658</v>
      </c>
    </row>
    <row r="55" spans="1:9" ht="31.5" x14ac:dyDescent="0.25">
      <c r="A55" s="4">
        <v>51</v>
      </c>
      <c r="B55" s="28" t="s">
        <v>355</v>
      </c>
      <c r="C55" s="27">
        <v>2022</v>
      </c>
      <c r="D55" s="31" t="s">
        <v>356</v>
      </c>
      <c r="E55" s="32" t="s">
        <v>24</v>
      </c>
      <c r="F55" s="32" t="s">
        <v>357</v>
      </c>
      <c r="G55" s="33">
        <v>44835</v>
      </c>
      <c r="H55" s="24" t="s">
        <v>656</v>
      </c>
      <c r="I55" s="29" t="s">
        <v>658</v>
      </c>
    </row>
    <row r="56" spans="1:9" ht="15.75" x14ac:dyDescent="0.25">
      <c r="A56" s="4">
        <v>52</v>
      </c>
      <c r="B56" s="28" t="s">
        <v>358</v>
      </c>
      <c r="C56" s="27">
        <v>2022</v>
      </c>
      <c r="D56" s="31" t="s">
        <v>96</v>
      </c>
      <c r="E56" s="32" t="s">
        <v>24</v>
      </c>
      <c r="F56" s="32"/>
      <c r="G56" s="33">
        <v>44835</v>
      </c>
      <c r="H56" s="24" t="s">
        <v>656</v>
      </c>
      <c r="I56" s="29" t="s">
        <v>658</v>
      </c>
    </row>
    <row r="57" spans="1:9" ht="15.75" x14ac:dyDescent="0.25">
      <c r="A57" s="4">
        <v>53</v>
      </c>
      <c r="B57" s="28" t="s">
        <v>359</v>
      </c>
      <c r="C57" s="27">
        <v>2022</v>
      </c>
      <c r="D57" s="31" t="s">
        <v>96</v>
      </c>
      <c r="E57" s="32" t="s">
        <v>24</v>
      </c>
      <c r="F57" s="32"/>
      <c r="G57" s="33">
        <v>44835</v>
      </c>
      <c r="H57" s="24" t="s">
        <v>656</v>
      </c>
      <c r="I57" s="29" t="s">
        <v>658</v>
      </c>
    </row>
    <row r="58" spans="1:9" ht="15.75" x14ac:dyDescent="0.25">
      <c r="A58" s="4">
        <v>54</v>
      </c>
      <c r="B58" s="28" t="s">
        <v>360</v>
      </c>
      <c r="C58" s="27">
        <v>2022</v>
      </c>
      <c r="D58" s="31" t="s">
        <v>361</v>
      </c>
      <c r="E58" s="32" t="s">
        <v>24</v>
      </c>
      <c r="F58" s="32" t="s">
        <v>362</v>
      </c>
      <c r="G58" s="33">
        <v>44835</v>
      </c>
      <c r="H58" s="24" t="s">
        <v>656</v>
      </c>
      <c r="I58" s="29" t="s">
        <v>658</v>
      </c>
    </row>
    <row r="59" spans="1:9" ht="31.5" x14ac:dyDescent="0.25">
      <c r="A59" s="4">
        <v>55</v>
      </c>
      <c r="B59" s="28" t="s">
        <v>363</v>
      </c>
      <c r="C59" s="27">
        <v>2022</v>
      </c>
      <c r="D59" s="31" t="s">
        <v>364</v>
      </c>
      <c r="E59" s="32" t="s">
        <v>24</v>
      </c>
      <c r="F59" s="32" t="s">
        <v>365</v>
      </c>
      <c r="G59" s="33">
        <v>44835</v>
      </c>
      <c r="H59" s="24" t="s">
        <v>656</v>
      </c>
      <c r="I59" s="29" t="s">
        <v>658</v>
      </c>
    </row>
    <row r="60" spans="1:9" ht="15.75" x14ac:dyDescent="0.25">
      <c r="A60" s="4">
        <v>56</v>
      </c>
      <c r="B60" s="28" t="s">
        <v>366</v>
      </c>
      <c r="C60" s="27">
        <v>2022</v>
      </c>
      <c r="D60" s="31" t="s">
        <v>96</v>
      </c>
      <c r="E60" s="32" t="s">
        <v>24</v>
      </c>
      <c r="F60" s="32"/>
      <c r="G60" s="33">
        <v>44835</v>
      </c>
      <c r="H60" s="24" t="s">
        <v>656</v>
      </c>
      <c r="I60" s="29" t="s">
        <v>658</v>
      </c>
    </row>
    <row r="61" spans="1:9" ht="47.25" x14ac:dyDescent="0.25">
      <c r="A61" s="4">
        <v>57</v>
      </c>
      <c r="B61" s="28" t="s">
        <v>367</v>
      </c>
      <c r="C61" s="27">
        <v>2022</v>
      </c>
      <c r="D61" s="31" t="s">
        <v>368</v>
      </c>
      <c r="E61" s="32" t="s">
        <v>24</v>
      </c>
      <c r="F61" s="32" t="s">
        <v>369</v>
      </c>
      <c r="G61" s="33">
        <v>44835</v>
      </c>
      <c r="H61" s="24" t="s">
        <v>656</v>
      </c>
      <c r="I61" s="29" t="s">
        <v>658</v>
      </c>
    </row>
    <row r="62" spans="1:9" ht="15.75" x14ac:dyDescent="0.25">
      <c r="A62" s="4">
        <v>58</v>
      </c>
      <c r="B62" s="28" t="s">
        <v>370</v>
      </c>
      <c r="C62" s="27">
        <v>2022</v>
      </c>
      <c r="D62" s="31" t="s">
        <v>371</v>
      </c>
      <c r="E62" s="32" t="s">
        <v>24</v>
      </c>
      <c r="F62" s="32" t="s">
        <v>372</v>
      </c>
      <c r="G62" s="33">
        <v>44835</v>
      </c>
      <c r="H62" s="24" t="s">
        <v>656</v>
      </c>
      <c r="I62" s="29" t="s">
        <v>658</v>
      </c>
    </row>
    <row r="63" spans="1:9" ht="15.75" x14ac:dyDescent="0.25">
      <c r="A63" s="4">
        <v>59</v>
      </c>
      <c r="B63" s="28" t="s">
        <v>373</v>
      </c>
      <c r="C63" s="27">
        <v>2022</v>
      </c>
      <c r="D63" s="31" t="s">
        <v>374</v>
      </c>
      <c r="E63" s="32" t="s">
        <v>24</v>
      </c>
      <c r="F63" s="32" t="s">
        <v>375</v>
      </c>
      <c r="G63" s="33">
        <v>44835</v>
      </c>
      <c r="H63" s="24" t="s">
        <v>656</v>
      </c>
      <c r="I63" s="29" t="s">
        <v>658</v>
      </c>
    </row>
    <row r="64" spans="1:9" ht="31.5" x14ac:dyDescent="0.25">
      <c r="A64" s="4">
        <v>60</v>
      </c>
      <c r="B64" s="28" t="s">
        <v>376</v>
      </c>
      <c r="C64" s="27">
        <v>2022</v>
      </c>
      <c r="D64" s="31" t="s">
        <v>377</v>
      </c>
      <c r="E64" s="32" t="s">
        <v>24</v>
      </c>
      <c r="F64" s="32" t="s">
        <v>378</v>
      </c>
      <c r="G64" s="33">
        <v>44835</v>
      </c>
      <c r="H64" s="24" t="s">
        <v>656</v>
      </c>
      <c r="I64" s="29" t="s">
        <v>658</v>
      </c>
    </row>
    <row r="65" spans="1:9" ht="15.75" x14ac:dyDescent="0.25">
      <c r="A65" s="4">
        <v>61</v>
      </c>
      <c r="B65" s="28" t="s">
        <v>379</v>
      </c>
      <c r="C65" s="27">
        <v>2022</v>
      </c>
      <c r="D65" s="31" t="s">
        <v>96</v>
      </c>
      <c r="E65" s="32" t="s">
        <v>24</v>
      </c>
      <c r="F65" s="32"/>
      <c r="G65" s="33">
        <v>44835</v>
      </c>
      <c r="H65" s="24" t="s">
        <v>656</v>
      </c>
      <c r="I65" s="29" t="s">
        <v>658</v>
      </c>
    </row>
    <row r="66" spans="1:9" ht="15.75" x14ac:dyDescent="0.25">
      <c r="A66" s="4">
        <v>62</v>
      </c>
      <c r="B66" s="28" t="s">
        <v>380</v>
      </c>
      <c r="C66" s="27">
        <v>2022</v>
      </c>
      <c r="D66" s="31" t="s">
        <v>96</v>
      </c>
      <c r="E66" s="32" t="s">
        <v>24</v>
      </c>
      <c r="F66" s="32"/>
      <c r="G66" s="33">
        <v>44835</v>
      </c>
      <c r="H66" s="24" t="s">
        <v>656</v>
      </c>
      <c r="I66" s="29" t="s">
        <v>658</v>
      </c>
    </row>
    <row r="67" spans="1:9" ht="15.75" x14ac:dyDescent="0.25">
      <c r="A67" s="4">
        <v>63</v>
      </c>
      <c r="B67" s="28" t="s">
        <v>381</v>
      </c>
      <c r="C67" s="27">
        <v>2022</v>
      </c>
      <c r="D67" s="31" t="s">
        <v>96</v>
      </c>
      <c r="E67" s="32" t="s">
        <v>24</v>
      </c>
      <c r="F67" s="32"/>
      <c r="G67" s="33">
        <v>44835</v>
      </c>
      <c r="H67" s="24" t="s">
        <v>656</v>
      </c>
      <c r="I67" s="29" t="s">
        <v>658</v>
      </c>
    </row>
    <row r="68" spans="1:9" ht="15.75" x14ac:dyDescent="0.25">
      <c r="A68" s="4">
        <v>64</v>
      </c>
      <c r="B68" s="28" t="s">
        <v>382</v>
      </c>
      <c r="C68" s="27">
        <v>2022</v>
      </c>
      <c r="D68" s="31" t="s">
        <v>96</v>
      </c>
      <c r="E68" s="32" t="s">
        <v>24</v>
      </c>
      <c r="F68" s="32"/>
      <c r="G68" s="33">
        <v>44835</v>
      </c>
      <c r="H68" s="24" t="s">
        <v>656</v>
      </c>
      <c r="I68" s="29" t="s">
        <v>658</v>
      </c>
    </row>
    <row r="69" spans="1:9" ht="15.75" x14ac:dyDescent="0.25">
      <c r="A69" s="4">
        <v>65</v>
      </c>
      <c r="B69" s="28" t="s">
        <v>383</v>
      </c>
      <c r="C69" s="27">
        <v>2022</v>
      </c>
      <c r="D69" s="31" t="s">
        <v>96</v>
      </c>
      <c r="E69" s="32" t="s">
        <v>24</v>
      </c>
      <c r="F69" s="32"/>
      <c r="G69" s="33">
        <v>44835</v>
      </c>
      <c r="H69" s="24" t="s">
        <v>656</v>
      </c>
      <c r="I69" s="29" t="s">
        <v>658</v>
      </c>
    </row>
    <row r="70" spans="1:9" ht="15.75" x14ac:dyDescent="0.25">
      <c r="A70" s="4">
        <v>66</v>
      </c>
      <c r="B70" s="28" t="s">
        <v>384</v>
      </c>
      <c r="C70" s="27">
        <v>2022</v>
      </c>
      <c r="D70" s="31" t="s">
        <v>96</v>
      </c>
      <c r="E70" s="32" t="s">
        <v>24</v>
      </c>
      <c r="F70" s="32"/>
      <c r="G70" s="33">
        <v>44835</v>
      </c>
      <c r="H70" s="24" t="s">
        <v>656</v>
      </c>
      <c r="I70" s="29" t="s">
        <v>658</v>
      </c>
    </row>
    <row r="71" spans="1:9" ht="47.25" x14ac:dyDescent="0.25">
      <c r="A71" s="4">
        <v>67</v>
      </c>
      <c r="B71" s="38" t="s">
        <v>385</v>
      </c>
      <c r="C71" s="27">
        <v>2022</v>
      </c>
      <c r="D71" s="31" t="s">
        <v>386</v>
      </c>
      <c r="E71" s="32" t="s">
        <v>24</v>
      </c>
      <c r="F71" s="32" t="s">
        <v>387</v>
      </c>
      <c r="G71" s="33">
        <v>44835</v>
      </c>
      <c r="H71" s="24" t="s">
        <v>656</v>
      </c>
      <c r="I71" s="29" t="s">
        <v>658</v>
      </c>
    </row>
    <row r="72" spans="1:9" ht="15.75" x14ac:dyDescent="0.25">
      <c r="A72" s="4">
        <v>68</v>
      </c>
      <c r="B72" s="28" t="s">
        <v>388</v>
      </c>
      <c r="C72" s="27">
        <v>2022</v>
      </c>
      <c r="D72" s="31" t="s">
        <v>96</v>
      </c>
      <c r="E72" s="32" t="s">
        <v>24</v>
      </c>
      <c r="F72" s="32"/>
      <c r="G72" s="33">
        <v>44835</v>
      </c>
      <c r="H72" s="24" t="s">
        <v>656</v>
      </c>
      <c r="I72" s="29" t="s">
        <v>658</v>
      </c>
    </row>
    <row r="73" spans="1:9" ht="15.75" x14ac:dyDescent="0.25">
      <c r="A73" s="4">
        <v>69</v>
      </c>
      <c r="B73" s="28" t="s">
        <v>389</v>
      </c>
      <c r="C73" s="27">
        <v>2022</v>
      </c>
      <c r="D73" s="31" t="s">
        <v>96</v>
      </c>
      <c r="E73" s="32" t="s">
        <v>24</v>
      </c>
      <c r="F73" s="32"/>
      <c r="G73" s="33">
        <v>44835</v>
      </c>
      <c r="H73" s="24" t="s">
        <v>656</v>
      </c>
      <c r="I73" s="29" t="s">
        <v>658</v>
      </c>
    </row>
    <row r="74" spans="1:9" ht="15.75" x14ac:dyDescent="0.25">
      <c r="A74" s="4">
        <v>70</v>
      </c>
      <c r="B74" s="28" t="s">
        <v>390</v>
      </c>
      <c r="C74" s="27">
        <v>2022</v>
      </c>
      <c r="D74" s="31" t="s">
        <v>391</v>
      </c>
      <c r="E74" s="32" t="s">
        <v>6</v>
      </c>
      <c r="F74" s="32" t="s">
        <v>392</v>
      </c>
      <c r="G74" s="33">
        <v>44930</v>
      </c>
      <c r="H74" s="24" t="s">
        <v>656</v>
      </c>
      <c r="I74" s="29" t="s">
        <v>658</v>
      </c>
    </row>
    <row r="75" spans="1:9" ht="15.75" x14ac:dyDescent="0.25">
      <c r="A75" s="4">
        <v>71</v>
      </c>
      <c r="B75" s="28" t="s">
        <v>393</v>
      </c>
      <c r="C75" s="27">
        <v>2022</v>
      </c>
      <c r="D75" s="29" t="s">
        <v>394</v>
      </c>
      <c r="E75" s="29" t="s">
        <v>2</v>
      </c>
      <c r="F75" s="29" t="s">
        <v>284</v>
      </c>
      <c r="G75" s="30">
        <v>44993</v>
      </c>
      <c r="H75" s="24" t="s">
        <v>656</v>
      </c>
      <c r="I75" s="29" t="s">
        <v>658</v>
      </c>
    </row>
    <row r="76" spans="1:9" ht="15.75" x14ac:dyDescent="0.25">
      <c r="A76" s="4">
        <v>72</v>
      </c>
      <c r="B76" s="28" t="s">
        <v>395</v>
      </c>
      <c r="C76" s="27">
        <v>2022</v>
      </c>
      <c r="D76" s="31" t="s">
        <v>179</v>
      </c>
      <c r="E76" s="32" t="s">
        <v>6</v>
      </c>
      <c r="F76" s="32" t="s">
        <v>284</v>
      </c>
      <c r="G76" s="41">
        <v>44877</v>
      </c>
      <c r="H76" s="24" t="s">
        <v>656</v>
      </c>
      <c r="I76" s="29" t="s">
        <v>658</v>
      </c>
    </row>
    <row r="77" spans="1:9" ht="15.75" x14ac:dyDescent="0.25">
      <c r="A77" s="4">
        <v>73</v>
      </c>
      <c r="B77" s="28" t="s">
        <v>396</v>
      </c>
      <c r="C77" s="27">
        <v>2022</v>
      </c>
      <c r="D77" s="42" t="s">
        <v>263</v>
      </c>
      <c r="E77" s="40" t="s">
        <v>2</v>
      </c>
      <c r="F77" s="40" t="s">
        <v>284</v>
      </c>
      <c r="G77" s="41">
        <v>44932</v>
      </c>
      <c r="H77" s="24" t="s">
        <v>656</v>
      </c>
      <c r="I77" s="29" t="s">
        <v>658</v>
      </c>
    </row>
    <row r="78" spans="1:9" ht="15.75" x14ac:dyDescent="0.25">
      <c r="A78" s="4">
        <v>74</v>
      </c>
      <c r="B78" s="28" t="s">
        <v>397</v>
      </c>
      <c r="C78" s="27">
        <v>2022</v>
      </c>
      <c r="D78" s="42" t="s">
        <v>78</v>
      </c>
      <c r="E78" s="42" t="s">
        <v>2</v>
      </c>
      <c r="F78" s="42" t="s">
        <v>284</v>
      </c>
      <c r="G78" s="41">
        <v>44948</v>
      </c>
      <c r="H78" s="24" t="s">
        <v>656</v>
      </c>
      <c r="I78" s="29" t="s">
        <v>658</v>
      </c>
    </row>
    <row r="79" spans="1:9" ht="15.75" x14ac:dyDescent="0.25">
      <c r="A79" s="4">
        <v>75</v>
      </c>
      <c r="B79" s="28" t="s">
        <v>398</v>
      </c>
      <c r="C79" s="27">
        <v>2022</v>
      </c>
      <c r="D79" s="42" t="s">
        <v>65</v>
      </c>
      <c r="E79" s="42" t="s">
        <v>2</v>
      </c>
      <c r="F79" s="42" t="s">
        <v>284</v>
      </c>
      <c r="G79" s="41">
        <v>44907</v>
      </c>
      <c r="H79" s="24" t="s">
        <v>656</v>
      </c>
      <c r="I79" s="29" t="s">
        <v>658</v>
      </c>
    </row>
    <row r="80" spans="1:9" ht="15.75" x14ac:dyDescent="0.25">
      <c r="A80" s="4">
        <v>76</v>
      </c>
      <c r="B80" s="28" t="s">
        <v>399</v>
      </c>
      <c r="C80" s="27">
        <v>2022</v>
      </c>
      <c r="D80" s="29" t="s">
        <v>400</v>
      </c>
      <c r="E80" s="29" t="s">
        <v>6</v>
      </c>
      <c r="F80" s="29" t="s">
        <v>401</v>
      </c>
      <c r="G80" s="30">
        <v>44959</v>
      </c>
      <c r="H80" s="24" t="s">
        <v>656</v>
      </c>
      <c r="I80" s="29" t="s">
        <v>658</v>
      </c>
    </row>
    <row r="81" spans="1:9" ht="15.75" x14ac:dyDescent="0.25">
      <c r="A81" s="4">
        <v>77</v>
      </c>
      <c r="B81" s="28" t="s">
        <v>402</v>
      </c>
      <c r="C81" s="27">
        <v>2022</v>
      </c>
      <c r="D81" s="31"/>
      <c r="E81" s="32"/>
      <c r="F81" s="32"/>
      <c r="G81" s="33"/>
      <c r="H81" s="24"/>
      <c r="I81" s="29" t="s">
        <v>658</v>
      </c>
    </row>
    <row r="82" spans="1:9" ht="15.75" x14ac:dyDescent="0.25">
      <c r="A82" s="4">
        <v>78</v>
      </c>
      <c r="B82" s="28" t="s">
        <v>403</v>
      </c>
      <c r="C82" s="27">
        <v>2022</v>
      </c>
      <c r="D82" s="29" t="s">
        <v>404</v>
      </c>
      <c r="E82" s="29" t="s">
        <v>2</v>
      </c>
      <c r="F82" s="29" t="s">
        <v>284</v>
      </c>
      <c r="G82" s="30">
        <v>44963</v>
      </c>
      <c r="H82" s="24" t="s">
        <v>656</v>
      </c>
      <c r="I82" s="29" t="s">
        <v>658</v>
      </c>
    </row>
    <row r="83" spans="1:9" ht="15.75" x14ac:dyDescent="0.25">
      <c r="A83" s="4">
        <v>79</v>
      </c>
      <c r="B83" s="28" t="s">
        <v>405</v>
      </c>
      <c r="C83" s="27">
        <v>2022</v>
      </c>
      <c r="D83" s="34" t="s">
        <v>406</v>
      </c>
      <c r="E83" s="34" t="s">
        <v>2</v>
      </c>
      <c r="F83" s="29" t="s">
        <v>284</v>
      </c>
      <c r="G83" s="30">
        <v>44904</v>
      </c>
      <c r="H83" s="24" t="s">
        <v>656</v>
      </c>
      <c r="I83" s="29" t="s">
        <v>658</v>
      </c>
    </row>
    <row r="84" spans="1:9" ht="15.75" x14ac:dyDescent="0.25">
      <c r="A84" s="4">
        <v>80</v>
      </c>
      <c r="B84" s="28" t="s">
        <v>407</v>
      </c>
      <c r="C84" s="27">
        <v>2022</v>
      </c>
      <c r="D84" s="29" t="s">
        <v>239</v>
      </c>
      <c r="E84" s="29" t="s">
        <v>2</v>
      </c>
      <c r="F84" s="29" t="s">
        <v>284</v>
      </c>
      <c r="G84" s="30">
        <v>44936</v>
      </c>
      <c r="H84" s="24" t="s">
        <v>656</v>
      </c>
      <c r="I84" s="29" t="s">
        <v>658</v>
      </c>
    </row>
    <row r="85" spans="1:9" ht="15.75" x14ac:dyDescent="0.25">
      <c r="A85" s="4">
        <v>81</v>
      </c>
      <c r="B85" s="28" t="s">
        <v>408</v>
      </c>
      <c r="C85" s="27">
        <v>2022</v>
      </c>
      <c r="D85" s="29" t="s">
        <v>409</v>
      </c>
      <c r="E85" s="29" t="s">
        <v>2</v>
      </c>
      <c r="F85" s="29" t="s">
        <v>284</v>
      </c>
      <c r="G85" s="30">
        <v>44934</v>
      </c>
      <c r="H85" s="24" t="s">
        <v>656</v>
      </c>
      <c r="I85" s="29" t="s">
        <v>658</v>
      </c>
    </row>
    <row r="86" spans="1:9" ht="15.75" x14ac:dyDescent="0.25">
      <c r="A86" s="4">
        <v>82</v>
      </c>
      <c r="B86" s="28" t="s">
        <v>410</v>
      </c>
      <c r="C86" s="27">
        <v>2022</v>
      </c>
      <c r="D86" s="29" t="s">
        <v>323</v>
      </c>
      <c r="E86" s="29" t="s">
        <v>2</v>
      </c>
      <c r="F86" s="29" t="s">
        <v>284</v>
      </c>
      <c r="G86" s="30">
        <v>44969</v>
      </c>
      <c r="H86" s="24" t="s">
        <v>656</v>
      </c>
      <c r="I86" s="29" t="s">
        <v>658</v>
      </c>
    </row>
    <row r="87" spans="1:9" ht="15.75" x14ac:dyDescent="0.25">
      <c r="A87" s="4">
        <v>83</v>
      </c>
      <c r="B87" s="28" t="s">
        <v>411</v>
      </c>
      <c r="C87" s="27">
        <v>2022</v>
      </c>
      <c r="D87" s="29" t="s">
        <v>306</v>
      </c>
      <c r="E87" s="29" t="s">
        <v>2</v>
      </c>
      <c r="F87" s="29" t="s">
        <v>284</v>
      </c>
      <c r="G87" s="30">
        <v>44933</v>
      </c>
      <c r="H87" s="24" t="s">
        <v>656</v>
      </c>
      <c r="I87" s="29" t="s">
        <v>658</v>
      </c>
    </row>
    <row r="88" spans="1:9" ht="31.5" x14ac:dyDescent="0.25">
      <c r="A88" s="4">
        <v>84</v>
      </c>
      <c r="B88" s="38" t="s">
        <v>412</v>
      </c>
      <c r="C88" s="27">
        <v>2022</v>
      </c>
      <c r="D88" s="24" t="s">
        <v>302</v>
      </c>
      <c r="E88" s="32" t="s">
        <v>6</v>
      </c>
      <c r="F88" s="32" t="s">
        <v>413</v>
      </c>
      <c r="G88" s="33">
        <v>44887</v>
      </c>
      <c r="H88" s="24" t="s">
        <v>656</v>
      </c>
      <c r="I88" s="29" t="s">
        <v>658</v>
      </c>
    </row>
    <row r="89" spans="1:9" ht="15.75" x14ac:dyDescent="0.25">
      <c r="A89" s="4">
        <v>85</v>
      </c>
      <c r="B89" s="28" t="s">
        <v>414</v>
      </c>
      <c r="C89" s="27">
        <v>2022</v>
      </c>
      <c r="D89" s="24"/>
      <c r="E89" s="32"/>
      <c r="F89" s="32"/>
      <c r="G89" s="33"/>
      <c r="H89" s="24"/>
      <c r="I89" s="29" t="s">
        <v>658</v>
      </c>
    </row>
    <row r="90" spans="1:9" ht="15.75" x14ac:dyDescent="0.25">
      <c r="A90" s="4">
        <v>86</v>
      </c>
      <c r="B90" s="28" t="s">
        <v>415</v>
      </c>
      <c r="C90" s="27">
        <v>2022</v>
      </c>
      <c r="D90" s="50" t="s">
        <v>416</v>
      </c>
      <c r="E90" s="40" t="s">
        <v>2</v>
      </c>
      <c r="F90" s="40" t="s">
        <v>401</v>
      </c>
      <c r="G90" s="41">
        <v>44898</v>
      </c>
      <c r="H90" s="24" t="s">
        <v>656</v>
      </c>
      <c r="I90" s="29" t="s">
        <v>658</v>
      </c>
    </row>
    <row r="91" spans="1:9" ht="15.75" x14ac:dyDescent="0.25">
      <c r="A91" s="4">
        <v>87</v>
      </c>
      <c r="B91" s="28" t="s">
        <v>417</v>
      </c>
      <c r="C91" s="27">
        <v>2022</v>
      </c>
      <c r="D91" s="42" t="s">
        <v>19</v>
      </c>
      <c r="E91" s="40" t="s">
        <v>2</v>
      </c>
      <c r="F91" s="40" t="s">
        <v>284</v>
      </c>
      <c r="G91" s="41">
        <v>44963</v>
      </c>
      <c r="H91" s="24" t="s">
        <v>656</v>
      </c>
      <c r="I91" s="29" t="s">
        <v>658</v>
      </c>
    </row>
    <row r="92" spans="1:9" ht="15.75" x14ac:dyDescent="0.25">
      <c r="A92" s="4">
        <v>88</v>
      </c>
      <c r="B92" s="28" t="s">
        <v>418</v>
      </c>
      <c r="C92" s="27">
        <v>2022</v>
      </c>
      <c r="D92" s="42" t="s">
        <v>74</v>
      </c>
      <c r="E92" s="40" t="s">
        <v>2</v>
      </c>
      <c r="F92" s="40" t="s">
        <v>284</v>
      </c>
      <c r="G92" s="41">
        <v>44984</v>
      </c>
      <c r="H92" s="24" t="s">
        <v>656</v>
      </c>
      <c r="I92" s="29" t="s">
        <v>658</v>
      </c>
    </row>
    <row r="93" spans="1:9" ht="15.75" x14ac:dyDescent="0.25">
      <c r="A93" s="4">
        <v>89</v>
      </c>
      <c r="B93" s="28" t="s">
        <v>419</v>
      </c>
      <c r="C93" s="27">
        <v>2022</v>
      </c>
      <c r="D93" s="42" t="s">
        <v>420</v>
      </c>
      <c r="E93" s="40" t="s">
        <v>2</v>
      </c>
      <c r="F93" s="40" t="s">
        <v>284</v>
      </c>
      <c r="G93" s="41">
        <v>44902</v>
      </c>
      <c r="H93" s="24" t="s">
        <v>656</v>
      </c>
      <c r="I93" s="29" t="s">
        <v>658</v>
      </c>
    </row>
    <row r="94" spans="1:9" ht="15.75" x14ac:dyDescent="0.25">
      <c r="A94" s="4">
        <v>90</v>
      </c>
      <c r="B94" s="28" t="s">
        <v>421</v>
      </c>
      <c r="C94" s="27">
        <v>2022</v>
      </c>
      <c r="D94" s="29" t="s">
        <v>19</v>
      </c>
      <c r="E94" s="29" t="s">
        <v>2</v>
      </c>
      <c r="F94" s="29" t="s">
        <v>284</v>
      </c>
      <c r="G94" s="30">
        <v>44897</v>
      </c>
      <c r="H94" s="24" t="s">
        <v>656</v>
      </c>
      <c r="I94" s="29" t="s">
        <v>658</v>
      </c>
    </row>
    <row r="95" spans="1:9" ht="15.75" x14ac:dyDescent="0.25">
      <c r="A95" s="4">
        <v>91</v>
      </c>
      <c r="B95" s="28" t="s">
        <v>422</v>
      </c>
      <c r="C95" s="27">
        <v>2022</v>
      </c>
      <c r="D95" s="29" t="s">
        <v>423</v>
      </c>
      <c r="E95" s="29" t="s">
        <v>2</v>
      </c>
      <c r="F95" s="29" t="s">
        <v>284</v>
      </c>
      <c r="G95" s="39">
        <v>44967</v>
      </c>
      <c r="H95" s="24" t="s">
        <v>656</v>
      </c>
      <c r="I95" s="29" t="s">
        <v>658</v>
      </c>
    </row>
    <row r="96" spans="1:9" ht="15.75" x14ac:dyDescent="0.25">
      <c r="A96" s="4">
        <v>92</v>
      </c>
      <c r="B96" s="28" t="s">
        <v>424</v>
      </c>
      <c r="C96" s="27">
        <v>2022</v>
      </c>
      <c r="D96" s="29" t="s">
        <v>190</v>
      </c>
      <c r="E96" s="29" t="s">
        <v>2</v>
      </c>
      <c r="F96" s="29" t="s">
        <v>401</v>
      </c>
      <c r="G96" s="39">
        <v>44969</v>
      </c>
      <c r="H96" s="24" t="s">
        <v>656</v>
      </c>
      <c r="I96" s="29" t="s">
        <v>658</v>
      </c>
    </row>
    <row r="97" spans="1:9" ht="15.75" x14ac:dyDescent="0.25">
      <c r="A97" s="4">
        <v>93</v>
      </c>
      <c r="B97" s="28" t="s">
        <v>425</v>
      </c>
      <c r="C97" s="27">
        <v>2022</v>
      </c>
      <c r="D97" s="29" t="s">
        <v>426</v>
      </c>
      <c r="E97" s="29" t="s">
        <v>2</v>
      </c>
      <c r="F97" s="29" t="s">
        <v>284</v>
      </c>
      <c r="G97" s="39">
        <v>44910</v>
      </c>
      <c r="H97" s="24" t="s">
        <v>656</v>
      </c>
      <c r="I97" s="29" t="s">
        <v>658</v>
      </c>
    </row>
    <row r="98" spans="1:9" ht="15.75" x14ac:dyDescent="0.25">
      <c r="A98" s="4">
        <v>94</v>
      </c>
      <c r="B98" s="28" t="s">
        <v>427</v>
      </c>
      <c r="C98" s="27">
        <v>2022</v>
      </c>
      <c r="D98" s="29" t="s">
        <v>428</v>
      </c>
      <c r="E98" s="29" t="s">
        <v>6</v>
      </c>
      <c r="F98" s="29" t="s">
        <v>284</v>
      </c>
      <c r="G98" s="39">
        <v>45004</v>
      </c>
      <c r="H98" s="24" t="s">
        <v>656</v>
      </c>
      <c r="I98" s="29" t="s">
        <v>658</v>
      </c>
    </row>
    <row r="99" spans="1:9" ht="15.75" x14ac:dyDescent="0.25">
      <c r="A99" s="4">
        <v>95</v>
      </c>
      <c r="B99" s="28" t="s">
        <v>429</v>
      </c>
      <c r="C99" s="27">
        <v>2022</v>
      </c>
      <c r="D99" s="24"/>
      <c r="E99" s="32"/>
      <c r="F99" s="32"/>
      <c r="G99" s="33"/>
      <c r="H99" s="24"/>
      <c r="I99" s="29" t="s">
        <v>658</v>
      </c>
    </row>
    <row r="100" spans="1:9" ht="15.75" x14ac:dyDescent="0.25">
      <c r="A100" s="4">
        <v>96</v>
      </c>
      <c r="B100" s="28" t="s">
        <v>430</v>
      </c>
      <c r="C100" s="27">
        <v>2022</v>
      </c>
      <c r="D100" s="24"/>
      <c r="E100" s="32"/>
      <c r="F100" s="32"/>
      <c r="G100" s="33"/>
      <c r="H100" s="24"/>
      <c r="I100" s="29" t="s">
        <v>658</v>
      </c>
    </row>
    <row r="101" spans="1:9" ht="15.75" x14ac:dyDescent="0.25">
      <c r="A101" s="4">
        <v>97</v>
      </c>
      <c r="B101" s="28" t="s">
        <v>431</v>
      </c>
      <c r="C101" s="27">
        <v>2022</v>
      </c>
      <c r="D101" s="24" t="s">
        <v>14</v>
      </c>
      <c r="E101" s="32" t="s">
        <v>2</v>
      </c>
      <c r="F101" s="32" t="s">
        <v>432</v>
      </c>
      <c r="G101" s="33">
        <v>44954</v>
      </c>
      <c r="H101" s="24" t="s">
        <v>656</v>
      </c>
      <c r="I101" s="29" t="s">
        <v>658</v>
      </c>
    </row>
    <row r="102" spans="1:9" ht="15.75" x14ac:dyDescent="0.25">
      <c r="A102" s="4">
        <v>98</v>
      </c>
      <c r="B102" s="28" t="s">
        <v>433</v>
      </c>
      <c r="C102" s="27">
        <v>2022</v>
      </c>
      <c r="D102" s="29" t="s">
        <v>239</v>
      </c>
      <c r="E102" s="29" t="s">
        <v>2</v>
      </c>
      <c r="F102" s="29" t="s">
        <v>284</v>
      </c>
      <c r="G102" s="30">
        <v>44967</v>
      </c>
      <c r="H102" s="24" t="s">
        <v>656</v>
      </c>
      <c r="I102" s="29" t="s">
        <v>658</v>
      </c>
    </row>
    <row r="103" spans="1:9" ht="15.75" x14ac:dyDescent="0.25">
      <c r="A103" s="4">
        <v>99</v>
      </c>
      <c r="B103" s="28" t="s">
        <v>434</v>
      </c>
      <c r="C103" s="27">
        <v>2022</v>
      </c>
      <c r="D103" s="29" t="s">
        <v>409</v>
      </c>
      <c r="E103" s="29" t="s">
        <v>2</v>
      </c>
      <c r="F103" s="29" t="s">
        <v>284</v>
      </c>
      <c r="G103" s="30">
        <v>44903</v>
      </c>
      <c r="H103" s="24" t="s">
        <v>656</v>
      </c>
      <c r="I103" s="29" t="s">
        <v>658</v>
      </c>
    </row>
    <row r="104" spans="1:9" ht="15.75" x14ac:dyDescent="0.25">
      <c r="A104" s="4">
        <v>100</v>
      </c>
      <c r="B104" s="28" t="s">
        <v>435</v>
      </c>
      <c r="C104" s="27">
        <v>2022</v>
      </c>
      <c r="D104" s="29" t="s">
        <v>323</v>
      </c>
      <c r="E104" s="29" t="s">
        <v>2</v>
      </c>
      <c r="F104" s="29" t="s">
        <v>284</v>
      </c>
      <c r="G104" s="30">
        <v>44938</v>
      </c>
      <c r="H104" s="24" t="s">
        <v>656</v>
      </c>
      <c r="I104" s="29" t="s">
        <v>658</v>
      </c>
    </row>
    <row r="105" spans="1:9" ht="15.75" x14ac:dyDescent="0.25">
      <c r="A105" s="4">
        <v>101</v>
      </c>
      <c r="B105" s="28" t="s">
        <v>436</v>
      </c>
      <c r="C105" s="27">
        <v>2022</v>
      </c>
      <c r="D105" s="24" t="s">
        <v>14</v>
      </c>
      <c r="E105" s="32" t="s">
        <v>2</v>
      </c>
      <c r="F105" s="32" t="s">
        <v>647</v>
      </c>
      <c r="G105" s="33">
        <v>44935</v>
      </c>
      <c r="H105" s="24" t="s">
        <v>656</v>
      </c>
      <c r="I105" s="29" t="s">
        <v>658</v>
      </c>
    </row>
    <row r="106" spans="1:9" ht="15.75" x14ac:dyDescent="0.25">
      <c r="A106" s="4">
        <v>102</v>
      </c>
      <c r="B106" s="28" t="s">
        <v>437</v>
      </c>
      <c r="C106" s="27">
        <v>2022</v>
      </c>
      <c r="D106" s="24" t="s">
        <v>179</v>
      </c>
      <c r="E106" s="32" t="s">
        <v>6</v>
      </c>
      <c r="F106" s="32" t="s">
        <v>17</v>
      </c>
      <c r="G106" s="33">
        <v>45217</v>
      </c>
      <c r="H106" s="24" t="s">
        <v>656</v>
      </c>
      <c r="I106" s="29" t="s">
        <v>658</v>
      </c>
    </row>
    <row r="107" spans="1:9" ht="15.75" x14ac:dyDescent="0.25">
      <c r="A107" s="4">
        <v>103</v>
      </c>
      <c r="B107" s="28" t="s">
        <v>438</v>
      </c>
      <c r="C107" s="27">
        <v>2022</v>
      </c>
      <c r="D107" s="50" t="s">
        <v>1</v>
      </c>
      <c r="E107" s="40" t="s">
        <v>2</v>
      </c>
      <c r="F107" s="40" t="s">
        <v>284</v>
      </c>
      <c r="G107" s="41" t="s">
        <v>439</v>
      </c>
      <c r="H107" s="24" t="s">
        <v>656</v>
      </c>
      <c r="I107" s="29" t="s">
        <v>658</v>
      </c>
    </row>
    <row r="108" spans="1:9" ht="15.75" x14ac:dyDescent="0.25">
      <c r="A108" s="4">
        <v>104</v>
      </c>
      <c r="B108" s="28" t="s">
        <v>440</v>
      </c>
      <c r="C108" s="27">
        <v>2022</v>
      </c>
      <c r="D108" s="42" t="s">
        <v>441</v>
      </c>
      <c r="E108" s="42" t="s">
        <v>2</v>
      </c>
      <c r="F108" s="42" t="s">
        <v>284</v>
      </c>
      <c r="G108" s="41">
        <v>44951</v>
      </c>
      <c r="H108" s="24" t="s">
        <v>656</v>
      </c>
      <c r="I108" s="29" t="s">
        <v>658</v>
      </c>
    </row>
    <row r="109" spans="1:9" ht="15.75" x14ac:dyDescent="0.25">
      <c r="A109" s="4">
        <v>105</v>
      </c>
      <c r="B109" s="28" t="s">
        <v>442</v>
      </c>
      <c r="C109" s="27">
        <v>2022</v>
      </c>
      <c r="D109" s="42" t="s">
        <v>292</v>
      </c>
      <c r="E109" s="42" t="s">
        <v>2</v>
      </c>
      <c r="F109" s="42" t="s">
        <v>284</v>
      </c>
      <c r="G109" s="41">
        <v>44941</v>
      </c>
      <c r="H109" s="24" t="s">
        <v>656</v>
      </c>
      <c r="I109" s="29" t="s">
        <v>658</v>
      </c>
    </row>
    <row r="110" spans="1:9" ht="15.75" x14ac:dyDescent="0.25">
      <c r="A110" s="4">
        <v>106</v>
      </c>
      <c r="B110" s="28" t="s">
        <v>443</v>
      </c>
      <c r="C110" s="27">
        <v>2022</v>
      </c>
      <c r="D110" s="24"/>
      <c r="E110" s="32"/>
      <c r="F110" s="32"/>
      <c r="G110" s="33"/>
      <c r="H110" s="24"/>
      <c r="I110" s="29" t="s">
        <v>658</v>
      </c>
    </row>
    <row r="111" spans="1:9" ht="15.75" x14ac:dyDescent="0.25">
      <c r="A111" s="4">
        <v>107</v>
      </c>
      <c r="B111" s="28" t="s">
        <v>444</v>
      </c>
      <c r="C111" s="27">
        <v>2022</v>
      </c>
      <c r="D111" s="29" t="s">
        <v>212</v>
      </c>
      <c r="E111" s="29" t="s">
        <v>2</v>
      </c>
      <c r="F111" s="29" t="s">
        <v>284</v>
      </c>
      <c r="G111" s="30">
        <v>44897</v>
      </c>
      <c r="H111" s="24" t="s">
        <v>656</v>
      </c>
      <c r="I111" s="29" t="s">
        <v>658</v>
      </c>
    </row>
    <row r="112" spans="1:9" ht="15.75" x14ac:dyDescent="0.25">
      <c r="A112" s="4">
        <v>108</v>
      </c>
      <c r="B112" s="28" t="s">
        <v>445</v>
      </c>
      <c r="C112" s="27">
        <v>2022</v>
      </c>
      <c r="D112" s="29" t="s">
        <v>394</v>
      </c>
      <c r="E112" s="29" t="s">
        <v>2</v>
      </c>
      <c r="F112" s="29" t="s">
        <v>284</v>
      </c>
      <c r="G112" s="30">
        <v>44993</v>
      </c>
      <c r="H112" s="24" t="s">
        <v>656</v>
      </c>
      <c r="I112" s="29" t="s">
        <v>658</v>
      </c>
    </row>
    <row r="113" spans="1:9" ht="15.75" x14ac:dyDescent="0.25">
      <c r="A113" s="4">
        <v>109</v>
      </c>
      <c r="B113" s="28" t="s">
        <v>446</v>
      </c>
      <c r="C113" s="27">
        <v>2022</v>
      </c>
      <c r="D113" s="29" t="s">
        <v>404</v>
      </c>
      <c r="E113" s="29" t="s">
        <v>2</v>
      </c>
      <c r="F113" s="29" t="s">
        <v>284</v>
      </c>
      <c r="G113" s="30">
        <v>44967</v>
      </c>
      <c r="H113" s="24" t="s">
        <v>656</v>
      </c>
      <c r="I113" s="29" t="s">
        <v>658</v>
      </c>
    </row>
    <row r="114" spans="1:9" ht="15.75" x14ac:dyDescent="0.25">
      <c r="A114" s="4">
        <v>110</v>
      </c>
      <c r="B114" s="28" t="s">
        <v>447</v>
      </c>
      <c r="C114" s="27">
        <v>2022</v>
      </c>
      <c r="D114" s="29" t="s">
        <v>315</v>
      </c>
      <c r="E114" s="29" t="s">
        <v>2</v>
      </c>
      <c r="F114" s="29" t="s">
        <v>284</v>
      </c>
      <c r="G114" s="30">
        <v>44905</v>
      </c>
      <c r="H114" s="24" t="s">
        <v>656</v>
      </c>
      <c r="I114" s="29" t="s">
        <v>658</v>
      </c>
    </row>
    <row r="115" spans="1:9" ht="15.75" x14ac:dyDescent="0.25">
      <c r="A115" s="4">
        <v>111</v>
      </c>
      <c r="B115" s="51" t="s">
        <v>310</v>
      </c>
      <c r="C115" s="52">
        <v>2022</v>
      </c>
      <c r="D115" s="53" t="s">
        <v>179</v>
      </c>
      <c r="E115" s="53" t="s">
        <v>6</v>
      </c>
      <c r="F115" s="53" t="s">
        <v>17</v>
      </c>
      <c r="G115" s="54">
        <v>44762</v>
      </c>
      <c r="H115" s="24" t="s">
        <v>656</v>
      </c>
      <c r="I115" s="29" t="s">
        <v>658</v>
      </c>
    </row>
    <row r="118" spans="1:9" x14ac:dyDescent="0.25">
      <c r="B118" t="s">
        <v>640</v>
      </c>
    </row>
    <row r="119" spans="1:9" x14ac:dyDescent="0.25">
      <c r="B119" s="2" t="s">
        <v>24</v>
      </c>
      <c r="C119">
        <f>COUNTIF(E5:E115,"PEMERINTAH")</f>
        <v>34</v>
      </c>
      <c r="E119" s="21"/>
    </row>
    <row r="120" spans="1:9" x14ac:dyDescent="0.25">
      <c r="B120" s="2" t="s">
        <v>641</v>
      </c>
      <c r="C120">
        <f>COUNTIF(E5:E115,"DALAM NEGERI")</f>
        <v>53</v>
      </c>
      <c r="E120" s="21"/>
    </row>
    <row r="121" spans="1:9" x14ac:dyDescent="0.25">
      <c r="B121" s="2" t="s">
        <v>642</v>
      </c>
      <c r="C121">
        <f>COUNTIF(E5:E115,"LUAR NEGERI")</f>
        <v>19</v>
      </c>
      <c r="E121" s="21"/>
    </row>
    <row r="122" spans="1:9" x14ac:dyDescent="0.25">
      <c r="B122" s="2" t="s">
        <v>643</v>
      </c>
      <c r="C122">
        <f>SUM(C119:C121)</f>
        <v>106</v>
      </c>
      <c r="E122" s="21"/>
    </row>
    <row r="123" spans="1:9" x14ac:dyDescent="0.25">
      <c r="B123" s="2" t="s">
        <v>644</v>
      </c>
      <c r="C123">
        <f>111-C122</f>
        <v>5</v>
      </c>
      <c r="E123" s="21"/>
    </row>
    <row r="124" spans="1:9" x14ac:dyDescent="0.25">
      <c r="B124" s="2" t="s">
        <v>645</v>
      </c>
      <c r="C124">
        <f>SUM(C122:C123)</f>
        <v>111</v>
      </c>
      <c r="E124" s="21"/>
    </row>
  </sheetData>
  <autoFilter ref="A5:I115" xr:uid="{659B7678-4DFA-4E82-9A56-88326C9C47E4}"/>
  <mergeCells count="1">
    <mergeCell ref="E119:E124"/>
  </mergeCells>
  <pageMargins left="0.7" right="0.7" top="0.75" bottom="0.75" header="0.3" footer="0.3"/>
  <pageSetup paperSize="9" scale="4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8E9-90EB-4DD8-A4E6-62633AEECF50}">
  <sheetPr>
    <pageSetUpPr fitToPage="1"/>
  </sheetPr>
  <dimension ref="A5:I127"/>
  <sheetViews>
    <sheetView topLeftCell="A103" zoomScale="85" zoomScaleNormal="85" workbookViewId="0">
      <selection activeCell="H118" sqref="H118"/>
    </sheetView>
  </sheetViews>
  <sheetFormatPr defaultRowHeight="15" x14ac:dyDescent="0.25"/>
  <cols>
    <col min="1" max="1" width="3.85546875" bestFit="1" customWidth="1"/>
    <col min="2" max="2" width="35.28515625" bestFit="1" customWidth="1"/>
    <col min="3" max="3" width="9.28515625" customWidth="1"/>
    <col min="4" max="4" width="32.85546875" style="1" bestFit="1" customWidth="1"/>
    <col min="5" max="5" width="23.5703125" customWidth="1"/>
    <col min="6" max="6" width="33.7109375" style="1" bestFit="1" customWidth="1"/>
    <col min="7" max="7" width="15.42578125" customWidth="1"/>
    <col min="9" max="9" width="17.42578125" customWidth="1"/>
  </cols>
  <sheetData>
    <row r="5" spans="1:9" ht="15.75" x14ac:dyDescent="0.25">
      <c r="A5" s="27">
        <v>1</v>
      </c>
      <c r="B5" s="28" t="s">
        <v>448</v>
      </c>
      <c r="C5" s="27">
        <v>2022</v>
      </c>
      <c r="D5" s="31" t="s">
        <v>449</v>
      </c>
      <c r="E5" s="32" t="s">
        <v>2</v>
      </c>
      <c r="F5" s="32" t="s">
        <v>450</v>
      </c>
      <c r="G5" s="33">
        <v>44708</v>
      </c>
      <c r="H5" s="55" t="s">
        <v>656</v>
      </c>
      <c r="I5" s="55" t="s">
        <v>659</v>
      </c>
    </row>
    <row r="6" spans="1:9" ht="31.5" x14ac:dyDescent="0.25">
      <c r="A6" s="27">
        <v>2</v>
      </c>
      <c r="B6" s="28" t="s">
        <v>451</v>
      </c>
      <c r="C6" s="27">
        <v>2022</v>
      </c>
      <c r="D6" s="31" t="s">
        <v>452</v>
      </c>
      <c r="E6" s="32" t="s">
        <v>2</v>
      </c>
      <c r="F6" s="32" t="s">
        <v>453</v>
      </c>
      <c r="G6" s="33">
        <v>44727</v>
      </c>
      <c r="H6" s="55" t="s">
        <v>656</v>
      </c>
      <c r="I6" s="55" t="s">
        <v>659</v>
      </c>
    </row>
    <row r="7" spans="1:9" ht="15.75" x14ac:dyDescent="0.25">
      <c r="A7" s="27">
        <v>3</v>
      </c>
      <c r="B7" s="28" t="s">
        <v>454</v>
      </c>
      <c r="C7" s="27">
        <v>2022</v>
      </c>
      <c r="D7" s="31" t="s">
        <v>455</v>
      </c>
      <c r="E7" s="32" t="s">
        <v>2</v>
      </c>
      <c r="F7" s="32" t="s">
        <v>456</v>
      </c>
      <c r="G7" s="33">
        <v>44685</v>
      </c>
      <c r="H7" s="55" t="s">
        <v>656</v>
      </c>
      <c r="I7" s="55" t="s">
        <v>659</v>
      </c>
    </row>
    <row r="8" spans="1:9" ht="15.75" x14ac:dyDescent="0.25">
      <c r="A8" s="27">
        <v>4</v>
      </c>
      <c r="B8" s="28" t="s">
        <v>457</v>
      </c>
      <c r="C8" s="27">
        <v>2022</v>
      </c>
      <c r="D8" s="31" t="s">
        <v>179</v>
      </c>
      <c r="E8" s="32" t="s">
        <v>2</v>
      </c>
      <c r="F8" s="32" t="s">
        <v>458</v>
      </c>
      <c r="G8" s="33">
        <v>44671</v>
      </c>
      <c r="H8" s="55" t="s">
        <v>656</v>
      </c>
      <c r="I8" s="55" t="s">
        <v>659</v>
      </c>
    </row>
    <row r="9" spans="1:9" ht="15.75" x14ac:dyDescent="0.25">
      <c r="A9" s="27">
        <v>5</v>
      </c>
      <c r="B9" s="28" t="s">
        <v>459</v>
      </c>
      <c r="C9" s="27">
        <v>2022</v>
      </c>
      <c r="D9" s="31" t="s">
        <v>460</v>
      </c>
      <c r="E9" s="32" t="s">
        <v>2</v>
      </c>
      <c r="F9" s="32" t="s">
        <v>453</v>
      </c>
      <c r="G9" s="33">
        <v>44717</v>
      </c>
      <c r="H9" s="55" t="s">
        <v>656</v>
      </c>
      <c r="I9" s="55" t="s">
        <v>659</v>
      </c>
    </row>
    <row r="10" spans="1:9" ht="31.5" x14ac:dyDescent="0.25">
      <c r="A10" s="27">
        <v>6</v>
      </c>
      <c r="B10" s="28" t="s">
        <v>461</v>
      </c>
      <c r="C10" s="27">
        <v>2022</v>
      </c>
      <c r="D10" s="31" t="s">
        <v>96</v>
      </c>
      <c r="E10" s="32" t="s">
        <v>24</v>
      </c>
      <c r="F10" s="32"/>
      <c r="G10" s="33">
        <v>44565</v>
      </c>
      <c r="H10" s="55" t="s">
        <v>656</v>
      </c>
      <c r="I10" s="55" t="s">
        <v>659</v>
      </c>
    </row>
    <row r="11" spans="1:9" ht="31.5" x14ac:dyDescent="0.25">
      <c r="A11" s="27">
        <v>7</v>
      </c>
      <c r="B11" s="28" t="s">
        <v>462</v>
      </c>
      <c r="C11" s="27">
        <v>2022</v>
      </c>
      <c r="D11" s="31" t="s">
        <v>463</v>
      </c>
      <c r="E11" s="32" t="s">
        <v>24</v>
      </c>
      <c r="F11" s="32" t="s">
        <v>464</v>
      </c>
      <c r="G11" s="33">
        <v>44835</v>
      </c>
      <c r="H11" s="55" t="s">
        <v>656</v>
      </c>
      <c r="I11" s="55" t="s">
        <v>659</v>
      </c>
    </row>
    <row r="12" spans="1:9" ht="31.5" x14ac:dyDescent="0.25">
      <c r="A12" s="27">
        <v>8</v>
      </c>
      <c r="B12" s="28" t="s">
        <v>465</v>
      </c>
      <c r="C12" s="27">
        <v>2022</v>
      </c>
      <c r="D12" s="31" t="s">
        <v>466</v>
      </c>
      <c r="E12" s="32" t="s">
        <v>24</v>
      </c>
      <c r="F12" s="32" t="s">
        <v>467</v>
      </c>
      <c r="G12" s="33">
        <v>44835</v>
      </c>
      <c r="H12" s="55" t="s">
        <v>656</v>
      </c>
      <c r="I12" s="55" t="s">
        <v>659</v>
      </c>
    </row>
    <row r="13" spans="1:9" ht="31.5" x14ac:dyDescent="0.25">
      <c r="A13" s="27">
        <v>9</v>
      </c>
      <c r="B13" s="28" t="s">
        <v>468</v>
      </c>
      <c r="C13" s="27">
        <v>2022</v>
      </c>
      <c r="D13" s="31" t="s">
        <v>96</v>
      </c>
      <c r="E13" s="32" t="s">
        <v>24</v>
      </c>
      <c r="F13" s="32"/>
      <c r="G13" s="33">
        <v>44835</v>
      </c>
      <c r="H13" s="55" t="s">
        <v>656</v>
      </c>
      <c r="I13" s="55" t="s">
        <v>659</v>
      </c>
    </row>
    <row r="14" spans="1:9" ht="31.5" x14ac:dyDescent="0.25">
      <c r="A14" s="27">
        <v>10</v>
      </c>
      <c r="B14" s="28" t="s">
        <v>469</v>
      </c>
      <c r="C14" s="27">
        <v>2022</v>
      </c>
      <c r="D14" s="31" t="s">
        <v>96</v>
      </c>
      <c r="E14" s="32" t="s">
        <v>24</v>
      </c>
      <c r="F14" s="32"/>
      <c r="G14" s="33">
        <v>44835</v>
      </c>
      <c r="H14" s="55" t="s">
        <v>656</v>
      </c>
      <c r="I14" s="55" t="s">
        <v>659</v>
      </c>
    </row>
    <row r="15" spans="1:9" ht="31.5" x14ac:dyDescent="0.25">
      <c r="A15" s="27">
        <v>11</v>
      </c>
      <c r="B15" s="28" t="s">
        <v>470</v>
      </c>
      <c r="C15" s="27">
        <v>2022</v>
      </c>
      <c r="D15" s="31" t="s">
        <v>96</v>
      </c>
      <c r="E15" s="32" t="s">
        <v>24</v>
      </c>
      <c r="F15" s="32"/>
      <c r="G15" s="33">
        <v>44835</v>
      </c>
      <c r="H15" s="55" t="s">
        <v>656</v>
      </c>
      <c r="I15" s="55" t="s">
        <v>659</v>
      </c>
    </row>
    <row r="16" spans="1:9" ht="15.75" x14ac:dyDescent="0.25">
      <c r="A16" s="27">
        <v>12</v>
      </c>
      <c r="B16" s="28" t="s">
        <v>471</v>
      </c>
      <c r="C16" s="27">
        <v>2022</v>
      </c>
      <c r="D16" s="31" t="s">
        <v>107</v>
      </c>
      <c r="E16" s="32" t="s">
        <v>24</v>
      </c>
      <c r="F16" s="32" t="s">
        <v>472</v>
      </c>
      <c r="G16" s="33">
        <v>44868</v>
      </c>
      <c r="H16" s="55" t="s">
        <v>656</v>
      </c>
      <c r="I16" s="55" t="s">
        <v>659</v>
      </c>
    </row>
    <row r="17" spans="1:9" ht="31.5" x14ac:dyDescent="0.25">
      <c r="A17" s="27">
        <v>13</v>
      </c>
      <c r="B17" s="28" t="s">
        <v>473</v>
      </c>
      <c r="C17" s="27">
        <v>2022</v>
      </c>
      <c r="D17" s="31" t="s">
        <v>96</v>
      </c>
      <c r="E17" s="32" t="s">
        <v>24</v>
      </c>
      <c r="F17" s="32"/>
      <c r="G17" s="33">
        <v>44835</v>
      </c>
      <c r="H17" s="55" t="s">
        <v>656</v>
      </c>
      <c r="I17" s="55" t="s">
        <v>659</v>
      </c>
    </row>
    <row r="18" spans="1:9" ht="31.5" x14ac:dyDescent="0.25">
      <c r="A18" s="27">
        <v>14</v>
      </c>
      <c r="B18" s="28" t="s">
        <v>474</v>
      </c>
      <c r="C18" s="27">
        <v>2022</v>
      </c>
      <c r="D18" s="31" t="s">
        <v>96</v>
      </c>
      <c r="E18" s="32" t="s">
        <v>24</v>
      </c>
      <c r="F18" s="32"/>
      <c r="G18" s="33">
        <v>44835</v>
      </c>
      <c r="H18" s="55" t="s">
        <v>656</v>
      </c>
      <c r="I18" s="55" t="s">
        <v>659</v>
      </c>
    </row>
    <row r="19" spans="1:9" ht="31.5" x14ac:dyDescent="0.25">
      <c r="A19" s="27">
        <v>15</v>
      </c>
      <c r="B19" s="28" t="s">
        <v>475</v>
      </c>
      <c r="C19" s="27">
        <v>2022</v>
      </c>
      <c r="D19" s="31" t="s">
        <v>476</v>
      </c>
      <c r="E19" s="32" t="s">
        <v>24</v>
      </c>
      <c r="F19" s="32" t="s">
        <v>477</v>
      </c>
      <c r="G19" s="33">
        <v>44835</v>
      </c>
      <c r="H19" s="55" t="s">
        <v>656</v>
      </c>
      <c r="I19" s="55" t="s">
        <v>659</v>
      </c>
    </row>
    <row r="20" spans="1:9" ht="15.75" x14ac:dyDescent="0.25">
      <c r="A20" s="27">
        <v>16</v>
      </c>
      <c r="B20" s="28" t="s">
        <v>478</v>
      </c>
      <c r="C20" s="27">
        <v>2022</v>
      </c>
      <c r="D20" s="31" t="s">
        <v>466</v>
      </c>
      <c r="E20" s="32" t="s">
        <v>24</v>
      </c>
      <c r="F20" s="32" t="s">
        <v>479</v>
      </c>
      <c r="G20" s="33">
        <v>44835</v>
      </c>
      <c r="H20" s="55" t="s">
        <v>656</v>
      </c>
      <c r="I20" s="55" t="s">
        <v>659</v>
      </c>
    </row>
    <row r="21" spans="1:9" ht="15.75" x14ac:dyDescent="0.25">
      <c r="A21" s="27">
        <v>17</v>
      </c>
      <c r="B21" s="28" t="s">
        <v>480</v>
      </c>
      <c r="C21" s="27">
        <v>2022</v>
      </c>
      <c r="D21" s="31" t="s">
        <v>481</v>
      </c>
      <c r="E21" s="32" t="s">
        <v>24</v>
      </c>
      <c r="F21" s="32" t="s">
        <v>482</v>
      </c>
      <c r="G21" s="33">
        <v>44835</v>
      </c>
      <c r="H21" s="55" t="s">
        <v>656</v>
      </c>
      <c r="I21" s="55" t="s">
        <v>659</v>
      </c>
    </row>
    <row r="22" spans="1:9" ht="31.5" x14ac:dyDescent="0.25">
      <c r="A22" s="27">
        <v>18</v>
      </c>
      <c r="B22" s="28" t="s">
        <v>483</v>
      </c>
      <c r="C22" s="27">
        <v>2022</v>
      </c>
      <c r="D22" s="31" t="s">
        <v>96</v>
      </c>
      <c r="E22" s="32" t="s">
        <v>24</v>
      </c>
      <c r="F22" s="32"/>
      <c r="G22" s="33">
        <v>44835</v>
      </c>
      <c r="H22" s="55" t="s">
        <v>656</v>
      </c>
      <c r="I22" s="55" t="s">
        <v>659</v>
      </c>
    </row>
    <row r="23" spans="1:9" ht="31.5" x14ac:dyDescent="0.25">
      <c r="A23" s="27">
        <v>19</v>
      </c>
      <c r="B23" s="28" t="s">
        <v>484</v>
      </c>
      <c r="C23" s="27">
        <v>2022</v>
      </c>
      <c r="D23" s="31" t="s">
        <v>96</v>
      </c>
      <c r="E23" s="32" t="s">
        <v>24</v>
      </c>
      <c r="F23" s="32"/>
      <c r="G23" s="33">
        <v>44835</v>
      </c>
      <c r="H23" s="55" t="s">
        <v>656</v>
      </c>
      <c r="I23" s="55" t="s">
        <v>659</v>
      </c>
    </row>
    <row r="24" spans="1:9" ht="31.5" x14ac:dyDescent="0.25">
      <c r="A24" s="27">
        <v>20</v>
      </c>
      <c r="B24" s="28" t="s">
        <v>485</v>
      </c>
      <c r="C24" s="27">
        <v>2022</v>
      </c>
      <c r="D24" s="31" t="s">
        <v>96</v>
      </c>
      <c r="E24" s="32" t="s">
        <v>24</v>
      </c>
      <c r="F24" s="32"/>
      <c r="G24" s="33">
        <v>44835</v>
      </c>
      <c r="H24" s="55" t="s">
        <v>656</v>
      </c>
      <c r="I24" s="55" t="s">
        <v>659</v>
      </c>
    </row>
    <row r="25" spans="1:9" ht="15.75" x14ac:dyDescent="0.25">
      <c r="A25" s="27">
        <v>21</v>
      </c>
      <c r="B25" s="28" t="s">
        <v>486</v>
      </c>
      <c r="C25" s="27">
        <v>2022</v>
      </c>
      <c r="D25" s="31" t="s">
        <v>487</v>
      </c>
      <c r="E25" s="32" t="s">
        <v>24</v>
      </c>
      <c r="F25" s="32" t="s">
        <v>482</v>
      </c>
      <c r="G25" s="33">
        <v>44835</v>
      </c>
      <c r="H25" s="55" t="s">
        <v>656</v>
      </c>
      <c r="I25" s="55" t="s">
        <v>659</v>
      </c>
    </row>
    <row r="26" spans="1:9" ht="31.5" x14ac:dyDescent="0.25">
      <c r="A26" s="27">
        <v>22</v>
      </c>
      <c r="B26" s="28" t="s">
        <v>488</v>
      </c>
      <c r="C26" s="27">
        <v>2022</v>
      </c>
      <c r="D26" s="31" t="s">
        <v>96</v>
      </c>
      <c r="E26" s="32" t="s">
        <v>24</v>
      </c>
      <c r="F26" s="32"/>
      <c r="G26" s="33">
        <v>44835</v>
      </c>
      <c r="H26" s="55" t="s">
        <v>656</v>
      </c>
      <c r="I26" s="55" t="s">
        <v>659</v>
      </c>
    </row>
    <row r="27" spans="1:9" ht="31.5" x14ac:dyDescent="0.25">
      <c r="A27" s="27">
        <v>23</v>
      </c>
      <c r="B27" s="28" t="s">
        <v>489</v>
      </c>
      <c r="C27" s="27">
        <v>2022</v>
      </c>
      <c r="D27" s="31" t="s">
        <v>96</v>
      </c>
      <c r="E27" s="32" t="s">
        <v>24</v>
      </c>
      <c r="F27" s="32"/>
      <c r="G27" s="33">
        <v>44835</v>
      </c>
      <c r="H27" s="55" t="s">
        <v>656</v>
      </c>
      <c r="I27" s="55" t="s">
        <v>659</v>
      </c>
    </row>
    <row r="28" spans="1:9" ht="31.5" x14ac:dyDescent="0.25">
      <c r="A28" s="27">
        <v>24</v>
      </c>
      <c r="B28" s="28" t="s">
        <v>490</v>
      </c>
      <c r="C28" s="27">
        <v>2022</v>
      </c>
      <c r="D28" s="31" t="s">
        <v>96</v>
      </c>
      <c r="E28" s="32" t="s">
        <v>24</v>
      </c>
      <c r="F28" s="32"/>
      <c r="G28" s="33">
        <v>44835</v>
      </c>
      <c r="H28" s="55" t="s">
        <v>656</v>
      </c>
      <c r="I28" s="55" t="s">
        <v>659</v>
      </c>
    </row>
    <row r="29" spans="1:9" ht="31.5" x14ac:dyDescent="0.25">
      <c r="A29" s="27">
        <v>25</v>
      </c>
      <c r="B29" s="28" t="s">
        <v>491</v>
      </c>
      <c r="C29" s="27">
        <v>2022</v>
      </c>
      <c r="D29" s="31" t="s">
        <v>96</v>
      </c>
      <c r="E29" s="32" t="s">
        <v>24</v>
      </c>
      <c r="F29" s="32"/>
      <c r="G29" s="33">
        <v>44835</v>
      </c>
      <c r="H29" s="55" t="s">
        <v>656</v>
      </c>
      <c r="I29" s="55" t="s">
        <v>659</v>
      </c>
    </row>
    <row r="30" spans="1:9" ht="31.5" x14ac:dyDescent="0.25">
      <c r="A30" s="27">
        <v>26</v>
      </c>
      <c r="B30" s="28" t="s">
        <v>492</v>
      </c>
      <c r="C30" s="27">
        <v>2022</v>
      </c>
      <c r="D30" s="31" t="s">
        <v>96</v>
      </c>
      <c r="E30" s="32" t="s">
        <v>24</v>
      </c>
      <c r="F30" s="32"/>
      <c r="G30" s="33">
        <v>44835</v>
      </c>
      <c r="H30" s="55" t="s">
        <v>656</v>
      </c>
      <c r="I30" s="55" t="s">
        <v>659</v>
      </c>
    </row>
    <row r="31" spans="1:9" ht="31.5" x14ac:dyDescent="0.25">
      <c r="A31" s="27">
        <v>27</v>
      </c>
      <c r="B31" s="28" t="s">
        <v>493</v>
      </c>
      <c r="C31" s="27">
        <v>2022</v>
      </c>
      <c r="D31" s="31" t="s">
        <v>96</v>
      </c>
      <c r="E31" s="32" t="s">
        <v>24</v>
      </c>
      <c r="F31" s="32"/>
      <c r="G31" s="33">
        <v>44835</v>
      </c>
      <c r="H31" s="55" t="s">
        <v>656</v>
      </c>
      <c r="I31" s="55" t="s">
        <v>659</v>
      </c>
    </row>
    <row r="32" spans="1:9" ht="31.5" x14ac:dyDescent="0.25">
      <c r="A32" s="27">
        <v>28</v>
      </c>
      <c r="B32" s="28" t="s">
        <v>494</v>
      </c>
      <c r="C32" s="27">
        <v>2022</v>
      </c>
      <c r="D32" s="31" t="s">
        <v>96</v>
      </c>
      <c r="E32" s="32" t="s">
        <v>24</v>
      </c>
      <c r="F32" s="32"/>
      <c r="G32" s="33">
        <v>44835</v>
      </c>
      <c r="H32" s="55" t="s">
        <v>656</v>
      </c>
      <c r="I32" s="55" t="s">
        <v>659</v>
      </c>
    </row>
    <row r="33" spans="1:9" ht="15.75" x14ac:dyDescent="0.25">
      <c r="A33" s="27">
        <v>29</v>
      </c>
      <c r="B33" s="28" t="s">
        <v>495</v>
      </c>
      <c r="C33" s="27">
        <v>2022</v>
      </c>
      <c r="D33" s="29" t="s">
        <v>496</v>
      </c>
      <c r="E33" s="29" t="s">
        <v>2</v>
      </c>
      <c r="F33" s="29" t="s">
        <v>497</v>
      </c>
      <c r="G33" s="39">
        <v>44900</v>
      </c>
      <c r="H33" s="55" t="s">
        <v>656</v>
      </c>
      <c r="I33" s="55" t="s">
        <v>659</v>
      </c>
    </row>
    <row r="34" spans="1:9" ht="15.75" x14ac:dyDescent="0.25">
      <c r="A34" s="27">
        <v>30</v>
      </c>
      <c r="B34" s="28" t="s">
        <v>498</v>
      </c>
      <c r="C34" s="27">
        <v>2022</v>
      </c>
      <c r="D34" s="31" t="s">
        <v>179</v>
      </c>
      <c r="E34" s="32" t="s">
        <v>2</v>
      </c>
      <c r="F34" s="32" t="s">
        <v>666</v>
      </c>
      <c r="G34" s="33">
        <v>44937</v>
      </c>
      <c r="H34" s="55" t="s">
        <v>656</v>
      </c>
      <c r="I34" s="55" t="s">
        <v>659</v>
      </c>
    </row>
    <row r="35" spans="1:9" ht="15.75" x14ac:dyDescent="0.25">
      <c r="A35" s="27">
        <v>31</v>
      </c>
      <c r="B35" s="28" t="s">
        <v>499</v>
      </c>
      <c r="C35" s="27">
        <v>2022</v>
      </c>
      <c r="D35" s="31"/>
      <c r="E35" s="32"/>
      <c r="F35" s="32"/>
      <c r="G35" s="33"/>
      <c r="H35" s="55"/>
      <c r="I35" s="55" t="s">
        <v>659</v>
      </c>
    </row>
    <row r="36" spans="1:9" ht="31.5" x14ac:dyDescent="0.25">
      <c r="A36" s="27">
        <v>32</v>
      </c>
      <c r="B36" s="28" t="s">
        <v>500</v>
      </c>
      <c r="C36" s="27">
        <v>2022</v>
      </c>
      <c r="D36" s="31" t="s">
        <v>501</v>
      </c>
      <c r="E36" s="32" t="s">
        <v>24</v>
      </c>
      <c r="F36" s="32" t="s">
        <v>502</v>
      </c>
      <c r="G36" s="33">
        <v>44893</v>
      </c>
      <c r="H36" s="55" t="s">
        <v>656</v>
      </c>
      <c r="I36" s="55" t="s">
        <v>659</v>
      </c>
    </row>
    <row r="37" spans="1:9" ht="31.5" x14ac:dyDescent="0.25">
      <c r="A37" s="27">
        <v>33</v>
      </c>
      <c r="B37" s="28" t="s">
        <v>503</v>
      </c>
      <c r="C37" s="27">
        <v>2022</v>
      </c>
      <c r="D37" s="31" t="s">
        <v>504</v>
      </c>
      <c r="E37" s="32" t="s">
        <v>2</v>
      </c>
      <c r="F37" s="32" t="s">
        <v>453</v>
      </c>
      <c r="G37" s="33">
        <v>44827</v>
      </c>
      <c r="H37" s="55" t="s">
        <v>656</v>
      </c>
      <c r="I37" s="55" t="s">
        <v>659</v>
      </c>
    </row>
    <row r="38" spans="1:9" ht="15.75" x14ac:dyDescent="0.25">
      <c r="A38" s="27">
        <v>34</v>
      </c>
      <c r="B38" s="28" t="s">
        <v>505</v>
      </c>
      <c r="C38" s="27">
        <v>2022</v>
      </c>
      <c r="D38" s="31"/>
      <c r="E38" s="32"/>
      <c r="F38" s="32"/>
      <c r="G38" s="33"/>
      <c r="H38" s="55"/>
      <c r="I38" s="55" t="s">
        <v>659</v>
      </c>
    </row>
    <row r="39" spans="1:9" ht="15.75" x14ac:dyDescent="0.25">
      <c r="A39" s="27">
        <v>35</v>
      </c>
      <c r="B39" s="28" t="s">
        <v>506</v>
      </c>
      <c r="C39" s="27">
        <v>2022</v>
      </c>
      <c r="D39" s="31" t="s">
        <v>179</v>
      </c>
      <c r="E39" s="32" t="s">
        <v>2</v>
      </c>
      <c r="F39" s="32" t="s">
        <v>507</v>
      </c>
      <c r="G39" s="33">
        <v>44853</v>
      </c>
      <c r="H39" s="55" t="s">
        <v>656</v>
      </c>
      <c r="I39" s="55" t="s">
        <v>659</v>
      </c>
    </row>
    <row r="40" spans="1:9" ht="15.75" x14ac:dyDescent="0.25">
      <c r="A40" s="27">
        <v>36</v>
      </c>
      <c r="B40" s="28" t="s">
        <v>508</v>
      </c>
      <c r="C40" s="27">
        <v>2022</v>
      </c>
      <c r="D40" s="29" t="s">
        <v>509</v>
      </c>
      <c r="E40" s="29" t="s">
        <v>2</v>
      </c>
      <c r="F40" s="29" t="s">
        <v>453</v>
      </c>
      <c r="G40" s="39">
        <v>45037</v>
      </c>
      <c r="H40" s="55" t="s">
        <v>656</v>
      </c>
      <c r="I40" s="55" t="s">
        <v>659</v>
      </c>
    </row>
    <row r="41" spans="1:9" ht="15.75" x14ac:dyDescent="0.25">
      <c r="A41" s="27">
        <v>37</v>
      </c>
      <c r="B41" s="28" t="s">
        <v>510</v>
      </c>
      <c r="C41" s="27">
        <v>2022</v>
      </c>
      <c r="D41" s="29" t="s">
        <v>511</v>
      </c>
      <c r="E41" s="29" t="s">
        <v>2</v>
      </c>
      <c r="F41" s="29" t="s">
        <v>458</v>
      </c>
      <c r="G41" s="39">
        <v>44913</v>
      </c>
      <c r="H41" s="55" t="s">
        <v>656</v>
      </c>
      <c r="I41" s="55" t="s">
        <v>659</v>
      </c>
    </row>
    <row r="42" spans="1:9" ht="15.75" x14ac:dyDescent="0.25">
      <c r="A42" s="27">
        <v>38</v>
      </c>
      <c r="B42" s="28" t="s">
        <v>512</v>
      </c>
      <c r="C42" s="27">
        <v>2022</v>
      </c>
      <c r="D42" s="29" t="s">
        <v>513</v>
      </c>
      <c r="E42" s="29" t="s">
        <v>2</v>
      </c>
      <c r="F42" s="29" t="s">
        <v>514</v>
      </c>
      <c r="G42" s="39">
        <v>44972</v>
      </c>
      <c r="H42" s="55" t="s">
        <v>656</v>
      </c>
      <c r="I42" s="55" t="s">
        <v>659</v>
      </c>
    </row>
    <row r="43" spans="1:9" ht="15.75" x14ac:dyDescent="0.25">
      <c r="A43" s="27">
        <v>39</v>
      </c>
      <c r="B43" s="28" t="s">
        <v>515</v>
      </c>
      <c r="C43" s="27">
        <v>2022</v>
      </c>
      <c r="D43" s="31" t="s">
        <v>179</v>
      </c>
      <c r="E43" s="32" t="s">
        <v>2</v>
      </c>
      <c r="F43" s="32" t="s">
        <v>516</v>
      </c>
      <c r="G43" s="33">
        <v>44851</v>
      </c>
      <c r="H43" s="55" t="s">
        <v>656</v>
      </c>
      <c r="I43" s="55" t="s">
        <v>659</v>
      </c>
    </row>
    <row r="44" spans="1:9" s="6" customFormat="1" ht="15.75" x14ac:dyDescent="0.25">
      <c r="A44" s="27">
        <v>40</v>
      </c>
      <c r="B44" s="28" t="s">
        <v>517</v>
      </c>
      <c r="C44" s="27">
        <v>2022</v>
      </c>
      <c r="D44" s="31" t="s">
        <v>649</v>
      </c>
      <c r="E44" s="32" t="s">
        <v>2</v>
      </c>
      <c r="F44" s="32" t="s">
        <v>650</v>
      </c>
      <c r="G44" s="33">
        <v>44929</v>
      </c>
      <c r="H44" s="55" t="s">
        <v>656</v>
      </c>
      <c r="I44" s="55" t="s">
        <v>659</v>
      </c>
    </row>
    <row r="45" spans="1:9" ht="15.75" x14ac:dyDescent="0.25">
      <c r="A45" s="27">
        <v>41</v>
      </c>
      <c r="B45" s="28" t="s">
        <v>518</v>
      </c>
      <c r="C45" s="27">
        <v>2022</v>
      </c>
      <c r="D45" s="31"/>
      <c r="E45" s="32"/>
      <c r="F45" s="32"/>
      <c r="G45" s="33"/>
      <c r="H45" s="55"/>
      <c r="I45" s="55" t="s">
        <v>659</v>
      </c>
    </row>
    <row r="46" spans="1:9" ht="15.75" x14ac:dyDescent="0.25">
      <c r="A46" s="27">
        <v>42</v>
      </c>
      <c r="B46" s="28" t="s">
        <v>519</v>
      </c>
      <c r="C46" s="27">
        <v>2022</v>
      </c>
      <c r="D46" s="31" t="s">
        <v>520</v>
      </c>
      <c r="E46" s="32" t="s">
        <v>2</v>
      </c>
      <c r="F46" s="32" t="s">
        <v>521</v>
      </c>
      <c r="G46" s="33">
        <v>44573</v>
      </c>
      <c r="H46" s="55" t="s">
        <v>656</v>
      </c>
      <c r="I46" s="55" t="s">
        <v>659</v>
      </c>
    </row>
    <row r="47" spans="1:9" ht="15.75" x14ac:dyDescent="0.25">
      <c r="A47" s="27">
        <v>43</v>
      </c>
      <c r="B47" s="28" t="s">
        <v>522</v>
      </c>
      <c r="C47" s="27">
        <v>2022</v>
      </c>
      <c r="D47" s="29" t="s">
        <v>185</v>
      </c>
      <c r="E47" s="29" t="s">
        <v>2</v>
      </c>
      <c r="F47" s="29" t="s">
        <v>453</v>
      </c>
      <c r="G47" s="39">
        <v>44969</v>
      </c>
      <c r="H47" s="55" t="s">
        <v>656</v>
      </c>
      <c r="I47" s="55" t="s">
        <v>659</v>
      </c>
    </row>
    <row r="48" spans="1:9" ht="15.75" x14ac:dyDescent="0.25">
      <c r="A48" s="27">
        <v>44</v>
      </c>
      <c r="B48" s="28" t="s">
        <v>523</v>
      </c>
      <c r="C48" s="27">
        <v>2022</v>
      </c>
      <c r="D48" s="31" t="s">
        <v>524</v>
      </c>
      <c r="E48" s="32" t="s">
        <v>2</v>
      </c>
      <c r="F48" s="32" t="s">
        <v>525</v>
      </c>
      <c r="G48" s="33">
        <v>44970</v>
      </c>
      <c r="H48" s="55" t="s">
        <v>656</v>
      </c>
      <c r="I48" s="55" t="s">
        <v>659</v>
      </c>
    </row>
    <row r="49" spans="1:9" ht="15.75" x14ac:dyDescent="0.25">
      <c r="A49" s="27">
        <v>45</v>
      </c>
      <c r="B49" s="28" t="s">
        <v>526</v>
      </c>
      <c r="C49" s="27">
        <v>2022</v>
      </c>
      <c r="D49" s="31" t="s">
        <v>527</v>
      </c>
      <c r="E49" s="32" t="s">
        <v>2</v>
      </c>
      <c r="F49" s="32" t="s">
        <v>528</v>
      </c>
      <c r="G49" s="33">
        <v>44874</v>
      </c>
      <c r="H49" s="55" t="s">
        <v>656</v>
      </c>
      <c r="I49" s="55" t="s">
        <v>659</v>
      </c>
    </row>
    <row r="50" spans="1:9" ht="15.75" x14ac:dyDescent="0.25">
      <c r="A50" s="27">
        <v>46</v>
      </c>
      <c r="B50" s="28" t="s">
        <v>529</v>
      </c>
      <c r="C50" s="27">
        <v>2022</v>
      </c>
      <c r="D50" s="31"/>
      <c r="E50" s="32"/>
      <c r="F50" s="32"/>
      <c r="G50" s="33"/>
      <c r="H50" s="55"/>
      <c r="I50" s="55" t="s">
        <v>659</v>
      </c>
    </row>
    <row r="51" spans="1:9" ht="15.75" x14ac:dyDescent="0.25">
      <c r="A51" s="27">
        <v>47</v>
      </c>
      <c r="B51" s="28" t="s">
        <v>530</v>
      </c>
      <c r="C51" s="27">
        <v>2022</v>
      </c>
      <c r="D51" s="29" t="s">
        <v>531</v>
      </c>
      <c r="E51" s="29" t="s">
        <v>2</v>
      </c>
      <c r="F51" s="29" t="s">
        <v>458</v>
      </c>
      <c r="G51" s="39">
        <v>44925</v>
      </c>
      <c r="H51" s="55" t="s">
        <v>656</v>
      </c>
      <c r="I51" s="55" t="s">
        <v>659</v>
      </c>
    </row>
    <row r="52" spans="1:9" ht="15.75" x14ac:dyDescent="0.25">
      <c r="A52" s="27">
        <v>48</v>
      </c>
      <c r="B52" s="28" t="s">
        <v>532</v>
      </c>
      <c r="C52" s="27">
        <v>2022</v>
      </c>
      <c r="D52" s="29" t="s">
        <v>533</v>
      </c>
      <c r="E52" s="29" t="s">
        <v>2</v>
      </c>
      <c r="F52" s="29" t="s">
        <v>534</v>
      </c>
      <c r="G52" s="39">
        <v>44994</v>
      </c>
      <c r="H52" s="55" t="s">
        <v>656</v>
      </c>
      <c r="I52" s="55" t="s">
        <v>659</v>
      </c>
    </row>
    <row r="53" spans="1:9" ht="15.75" x14ac:dyDescent="0.25">
      <c r="A53" s="27">
        <v>49</v>
      </c>
      <c r="B53" s="28" t="s">
        <v>535</v>
      </c>
      <c r="C53" s="27">
        <v>2022</v>
      </c>
      <c r="D53" s="34" t="s">
        <v>536</v>
      </c>
      <c r="E53" s="34" t="s">
        <v>2</v>
      </c>
      <c r="F53" s="29" t="s">
        <v>453</v>
      </c>
      <c r="G53" s="39">
        <v>44977</v>
      </c>
      <c r="H53" s="55" t="s">
        <v>656</v>
      </c>
      <c r="I53" s="55" t="s">
        <v>659</v>
      </c>
    </row>
    <row r="54" spans="1:9" ht="31.5" x14ac:dyDescent="0.25">
      <c r="A54" s="27">
        <v>50</v>
      </c>
      <c r="B54" s="28" t="s">
        <v>537</v>
      </c>
      <c r="C54" s="27">
        <v>2022</v>
      </c>
      <c r="D54" s="34" t="s">
        <v>538</v>
      </c>
      <c r="E54" s="34" t="s">
        <v>2</v>
      </c>
      <c r="F54" s="29" t="s">
        <v>453</v>
      </c>
      <c r="G54" s="39">
        <v>45001</v>
      </c>
      <c r="H54" s="55" t="s">
        <v>656</v>
      </c>
      <c r="I54" s="55" t="s">
        <v>659</v>
      </c>
    </row>
    <row r="55" spans="1:9" s="6" customFormat="1" ht="15.75" x14ac:dyDescent="0.25">
      <c r="A55" s="27">
        <v>51</v>
      </c>
      <c r="B55" s="28" t="s">
        <v>539</v>
      </c>
      <c r="C55" s="27">
        <v>2022</v>
      </c>
      <c r="D55" s="31" t="s">
        <v>652</v>
      </c>
      <c r="E55" s="32" t="s">
        <v>2</v>
      </c>
      <c r="F55" s="32" t="s">
        <v>450</v>
      </c>
      <c r="G55" s="33">
        <v>44975</v>
      </c>
      <c r="H55" s="55" t="s">
        <v>656</v>
      </c>
      <c r="I55" s="55" t="s">
        <v>659</v>
      </c>
    </row>
    <row r="56" spans="1:9" ht="15.75" x14ac:dyDescent="0.25">
      <c r="A56" s="27">
        <v>52</v>
      </c>
      <c r="B56" s="28" t="s">
        <v>540</v>
      </c>
      <c r="C56" s="27">
        <v>2022</v>
      </c>
      <c r="D56" s="29" t="s">
        <v>531</v>
      </c>
      <c r="E56" s="29" t="s">
        <v>2</v>
      </c>
      <c r="F56" s="29" t="s">
        <v>458</v>
      </c>
      <c r="G56" s="39">
        <v>44923</v>
      </c>
      <c r="H56" s="55" t="s">
        <v>656</v>
      </c>
      <c r="I56" s="55" t="s">
        <v>659</v>
      </c>
    </row>
    <row r="57" spans="1:9" ht="31.5" x14ac:dyDescent="0.25">
      <c r="A57" s="27">
        <v>53</v>
      </c>
      <c r="B57" s="38" t="s">
        <v>541</v>
      </c>
      <c r="C57" s="27">
        <v>2022</v>
      </c>
      <c r="D57" s="31" t="s">
        <v>552</v>
      </c>
      <c r="E57" s="32" t="s">
        <v>2</v>
      </c>
      <c r="F57" s="32" t="s">
        <v>542</v>
      </c>
      <c r="G57" s="33">
        <v>44868</v>
      </c>
      <c r="H57" s="55" t="s">
        <v>656</v>
      </c>
      <c r="I57" s="55" t="s">
        <v>659</v>
      </c>
    </row>
    <row r="58" spans="1:9" ht="15.75" x14ac:dyDescent="0.25">
      <c r="A58" s="27">
        <v>54</v>
      </c>
      <c r="B58" s="28" t="s">
        <v>543</v>
      </c>
      <c r="C58" s="27">
        <v>2022</v>
      </c>
      <c r="D58" s="31" t="s">
        <v>57</v>
      </c>
      <c r="E58" s="32" t="s">
        <v>2</v>
      </c>
      <c r="F58" s="32" t="s">
        <v>453</v>
      </c>
      <c r="G58" s="33">
        <v>44958</v>
      </c>
      <c r="H58" s="55" t="s">
        <v>656</v>
      </c>
      <c r="I58" s="55" t="s">
        <v>659</v>
      </c>
    </row>
    <row r="59" spans="1:9" s="5" customFormat="1" ht="31.5" x14ac:dyDescent="0.25">
      <c r="A59" s="27">
        <v>55</v>
      </c>
      <c r="B59" s="28" t="s">
        <v>544</v>
      </c>
      <c r="C59" s="27">
        <v>2022</v>
      </c>
      <c r="D59" s="31" t="s">
        <v>552</v>
      </c>
      <c r="E59" s="32" t="s">
        <v>2</v>
      </c>
      <c r="F59" s="32" t="s">
        <v>542</v>
      </c>
      <c r="G59" s="33">
        <v>44868</v>
      </c>
      <c r="H59" s="55" t="s">
        <v>656</v>
      </c>
      <c r="I59" s="55" t="s">
        <v>659</v>
      </c>
    </row>
    <row r="60" spans="1:9" ht="15.75" x14ac:dyDescent="0.25">
      <c r="A60" s="27">
        <v>56</v>
      </c>
      <c r="B60" s="28" t="s">
        <v>545</v>
      </c>
      <c r="C60" s="27">
        <v>2022</v>
      </c>
      <c r="D60" s="29" t="s">
        <v>207</v>
      </c>
      <c r="E60" s="29" t="s">
        <v>2</v>
      </c>
      <c r="F60" s="29" t="s">
        <v>453</v>
      </c>
      <c r="G60" s="30">
        <v>44979</v>
      </c>
      <c r="H60" s="55" t="s">
        <v>656</v>
      </c>
      <c r="I60" s="55" t="s">
        <v>659</v>
      </c>
    </row>
    <row r="61" spans="1:9" ht="15.75" x14ac:dyDescent="0.25">
      <c r="A61" s="27">
        <v>57</v>
      </c>
      <c r="B61" s="28" t="s">
        <v>546</v>
      </c>
      <c r="C61" s="27">
        <v>2022</v>
      </c>
      <c r="D61" s="56" t="s">
        <v>547</v>
      </c>
      <c r="E61" s="29" t="s">
        <v>2</v>
      </c>
      <c r="F61" s="29" t="s">
        <v>453</v>
      </c>
      <c r="G61" s="39">
        <v>44896</v>
      </c>
      <c r="H61" s="55" t="s">
        <v>656</v>
      </c>
      <c r="I61" s="55" t="s">
        <v>659</v>
      </c>
    </row>
    <row r="62" spans="1:9" ht="15.75" x14ac:dyDescent="0.25">
      <c r="A62" s="27">
        <v>58</v>
      </c>
      <c r="B62" s="28" t="s">
        <v>548</v>
      </c>
      <c r="C62" s="27">
        <v>2022</v>
      </c>
      <c r="D62" s="56" t="s">
        <v>74</v>
      </c>
      <c r="E62" s="29" t="s">
        <v>2</v>
      </c>
      <c r="F62" s="29" t="s">
        <v>453</v>
      </c>
      <c r="G62" s="39">
        <v>44921</v>
      </c>
      <c r="H62" s="55" t="s">
        <v>656</v>
      </c>
      <c r="I62" s="55" t="s">
        <v>659</v>
      </c>
    </row>
    <row r="63" spans="1:9" ht="15.75" x14ac:dyDescent="0.25">
      <c r="A63" s="27">
        <v>59</v>
      </c>
      <c r="B63" s="28" t="s">
        <v>549</v>
      </c>
      <c r="C63" s="27">
        <v>2022</v>
      </c>
      <c r="D63" s="31"/>
      <c r="E63" s="32"/>
      <c r="F63" s="32"/>
      <c r="G63" s="33"/>
      <c r="H63" s="55"/>
      <c r="I63" s="55" t="s">
        <v>659</v>
      </c>
    </row>
    <row r="64" spans="1:9" ht="15.75" x14ac:dyDescent="0.25">
      <c r="A64" s="27">
        <v>60</v>
      </c>
      <c r="B64" s="28" t="s">
        <v>550</v>
      </c>
      <c r="C64" s="27">
        <v>2022</v>
      </c>
      <c r="D64" s="31" t="s">
        <v>667</v>
      </c>
      <c r="E64" s="32" t="s">
        <v>2</v>
      </c>
      <c r="F64" s="32" t="s">
        <v>450</v>
      </c>
      <c r="G64" s="33">
        <v>44949</v>
      </c>
      <c r="H64" s="55" t="s">
        <v>656</v>
      </c>
      <c r="I64" s="55" t="s">
        <v>659</v>
      </c>
    </row>
    <row r="65" spans="1:9" ht="31.5" x14ac:dyDescent="0.25">
      <c r="A65" s="27">
        <v>61</v>
      </c>
      <c r="B65" s="28" t="s">
        <v>551</v>
      </c>
      <c r="C65" s="27">
        <v>2022</v>
      </c>
      <c r="D65" s="31" t="s">
        <v>552</v>
      </c>
      <c r="E65" s="32" t="s">
        <v>2</v>
      </c>
      <c r="F65" s="32" t="s">
        <v>553</v>
      </c>
      <c r="G65" s="33">
        <v>44872</v>
      </c>
      <c r="H65" s="55" t="s">
        <v>656</v>
      </c>
      <c r="I65" s="55" t="s">
        <v>659</v>
      </c>
    </row>
    <row r="66" spans="1:9" ht="15.75" x14ac:dyDescent="0.25">
      <c r="A66" s="27">
        <v>62</v>
      </c>
      <c r="B66" s="28" t="s">
        <v>554</v>
      </c>
      <c r="C66" s="27">
        <v>2022</v>
      </c>
      <c r="D66" s="31"/>
      <c r="E66" s="32"/>
      <c r="F66" s="32"/>
      <c r="G66" s="33"/>
      <c r="H66" s="55"/>
      <c r="I66" s="55" t="s">
        <v>659</v>
      </c>
    </row>
    <row r="67" spans="1:9" s="6" customFormat="1" ht="15.75" x14ac:dyDescent="0.25">
      <c r="A67" s="27">
        <v>63</v>
      </c>
      <c r="B67" s="28" t="s">
        <v>555</v>
      </c>
      <c r="C67" s="27">
        <v>2022</v>
      </c>
      <c r="D67" s="31" t="s">
        <v>651</v>
      </c>
      <c r="E67" s="32" t="s">
        <v>2</v>
      </c>
      <c r="F67" s="32" t="s">
        <v>50</v>
      </c>
      <c r="G67" s="33">
        <v>44876</v>
      </c>
      <c r="H67" s="55" t="s">
        <v>656</v>
      </c>
      <c r="I67" s="55" t="s">
        <v>659</v>
      </c>
    </row>
    <row r="68" spans="1:9" ht="15.75" x14ac:dyDescent="0.25">
      <c r="A68" s="27">
        <v>64</v>
      </c>
      <c r="B68" s="28" t="s">
        <v>556</v>
      </c>
      <c r="C68" s="27">
        <v>2022</v>
      </c>
      <c r="D68" s="31"/>
      <c r="E68" s="32"/>
      <c r="F68" s="32"/>
      <c r="G68" s="33"/>
      <c r="H68" s="55"/>
      <c r="I68" s="55" t="s">
        <v>659</v>
      </c>
    </row>
    <row r="69" spans="1:9" ht="15.75" x14ac:dyDescent="0.25">
      <c r="A69" s="27">
        <v>64</v>
      </c>
      <c r="B69" s="28" t="s">
        <v>557</v>
      </c>
      <c r="C69" s="27">
        <v>2022</v>
      </c>
      <c r="D69" s="31"/>
      <c r="E69" s="32"/>
      <c r="F69" s="32"/>
      <c r="G69" s="33"/>
      <c r="H69" s="55"/>
      <c r="I69" s="55" t="s">
        <v>659</v>
      </c>
    </row>
    <row r="70" spans="1:9" s="6" customFormat="1" ht="15.75" x14ac:dyDescent="0.25">
      <c r="A70" s="27">
        <v>65</v>
      </c>
      <c r="B70" s="28" t="s">
        <v>558</v>
      </c>
      <c r="C70" s="27">
        <v>2022</v>
      </c>
      <c r="D70" s="31" t="s">
        <v>649</v>
      </c>
      <c r="E70" s="32" t="s">
        <v>2</v>
      </c>
      <c r="F70" s="32" t="s">
        <v>650</v>
      </c>
      <c r="G70" s="33">
        <v>44971</v>
      </c>
      <c r="H70" s="55" t="s">
        <v>656</v>
      </c>
      <c r="I70" s="55" t="s">
        <v>659</v>
      </c>
    </row>
    <row r="71" spans="1:9" ht="31.5" x14ac:dyDescent="0.25">
      <c r="A71" s="27">
        <v>66</v>
      </c>
      <c r="B71" s="28" t="s">
        <v>559</v>
      </c>
      <c r="C71" s="27">
        <v>2022</v>
      </c>
      <c r="D71" s="31" t="s">
        <v>560</v>
      </c>
      <c r="E71" s="32" t="s">
        <v>2</v>
      </c>
      <c r="F71" s="32" t="s">
        <v>561</v>
      </c>
      <c r="G71" s="33">
        <v>44851</v>
      </c>
      <c r="H71" s="55" t="s">
        <v>656</v>
      </c>
      <c r="I71" s="55" t="s">
        <v>659</v>
      </c>
    </row>
    <row r="72" spans="1:9" ht="15.75" x14ac:dyDescent="0.25">
      <c r="A72" s="27">
        <v>67</v>
      </c>
      <c r="B72" s="28" t="s">
        <v>562</v>
      </c>
      <c r="C72" s="27">
        <v>2022</v>
      </c>
      <c r="D72" s="31"/>
      <c r="E72" s="32"/>
      <c r="F72" s="32"/>
      <c r="G72" s="33"/>
      <c r="H72" s="55"/>
      <c r="I72" s="55" t="s">
        <v>659</v>
      </c>
    </row>
    <row r="73" spans="1:9" ht="15.75" x14ac:dyDescent="0.25">
      <c r="A73" s="27">
        <v>68</v>
      </c>
      <c r="B73" s="28" t="s">
        <v>563</v>
      </c>
      <c r="C73" s="27">
        <v>2022</v>
      </c>
      <c r="D73" s="31"/>
      <c r="E73" s="32"/>
      <c r="F73" s="32"/>
      <c r="G73" s="33"/>
      <c r="H73" s="55"/>
      <c r="I73" s="55" t="s">
        <v>659</v>
      </c>
    </row>
    <row r="74" spans="1:9" ht="15.75" x14ac:dyDescent="0.25">
      <c r="A74" s="27">
        <v>69</v>
      </c>
      <c r="B74" s="28" t="s">
        <v>564</v>
      </c>
      <c r="C74" s="27">
        <v>2022</v>
      </c>
      <c r="D74" s="31" t="s">
        <v>565</v>
      </c>
      <c r="E74" s="32" t="s">
        <v>2</v>
      </c>
      <c r="F74" s="32" t="s">
        <v>566</v>
      </c>
      <c r="G74" s="33">
        <v>44958</v>
      </c>
      <c r="H74" s="55" t="s">
        <v>656</v>
      </c>
      <c r="I74" s="55" t="s">
        <v>659</v>
      </c>
    </row>
    <row r="75" spans="1:9" ht="15.75" x14ac:dyDescent="0.25">
      <c r="A75" s="27">
        <v>70</v>
      </c>
      <c r="B75" s="28" t="s">
        <v>567</v>
      </c>
      <c r="C75" s="27">
        <v>2022</v>
      </c>
      <c r="D75" s="31"/>
      <c r="E75" s="32"/>
      <c r="F75" s="32"/>
      <c r="G75" s="33"/>
      <c r="H75" s="55"/>
      <c r="I75" s="55" t="s">
        <v>659</v>
      </c>
    </row>
    <row r="76" spans="1:9" ht="15.75" x14ac:dyDescent="0.25">
      <c r="A76" s="27">
        <v>71</v>
      </c>
      <c r="B76" s="28" t="s">
        <v>568</v>
      </c>
      <c r="C76" s="27">
        <v>2022</v>
      </c>
      <c r="D76" s="31"/>
      <c r="E76" s="32"/>
      <c r="F76" s="32"/>
      <c r="G76" s="33"/>
      <c r="H76" s="55"/>
      <c r="I76" s="55" t="s">
        <v>659</v>
      </c>
    </row>
    <row r="77" spans="1:9" ht="15.75" x14ac:dyDescent="0.25">
      <c r="A77" s="27">
        <v>72</v>
      </c>
      <c r="B77" s="28" t="s">
        <v>569</v>
      </c>
      <c r="C77" s="27">
        <v>2022</v>
      </c>
      <c r="D77" s="56" t="s">
        <v>292</v>
      </c>
      <c r="E77" s="29" t="s">
        <v>2</v>
      </c>
      <c r="F77" s="29" t="s">
        <v>570</v>
      </c>
      <c r="G77" s="39">
        <v>44914</v>
      </c>
      <c r="H77" s="55" t="s">
        <v>656</v>
      </c>
      <c r="I77" s="55" t="s">
        <v>659</v>
      </c>
    </row>
    <row r="78" spans="1:9" ht="15.75" x14ac:dyDescent="0.25">
      <c r="A78" s="27">
        <v>73</v>
      </c>
      <c r="B78" s="28" t="s">
        <v>571</v>
      </c>
      <c r="C78" s="27">
        <v>2022</v>
      </c>
      <c r="D78" s="31"/>
      <c r="E78" s="32"/>
      <c r="F78" s="32"/>
      <c r="G78" s="33"/>
      <c r="H78" s="55"/>
      <c r="I78" s="55" t="s">
        <v>659</v>
      </c>
    </row>
    <row r="79" spans="1:9" ht="15.75" x14ac:dyDescent="0.25">
      <c r="A79" s="27">
        <v>74</v>
      </c>
      <c r="B79" s="28" t="s">
        <v>572</v>
      </c>
      <c r="C79" s="27">
        <v>2022</v>
      </c>
      <c r="D79" s="31"/>
      <c r="E79" s="32"/>
      <c r="F79" s="32"/>
      <c r="G79" s="33"/>
      <c r="H79" s="55"/>
      <c r="I79" s="55" t="s">
        <v>659</v>
      </c>
    </row>
    <row r="80" spans="1:9" ht="31.5" x14ac:dyDescent="0.25">
      <c r="A80" s="27">
        <v>75</v>
      </c>
      <c r="B80" s="28" t="s">
        <v>573</v>
      </c>
      <c r="C80" s="27">
        <v>2022</v>
      </c>
      <c r="D80" s="31" t="s">
        <v>574</v>
      </c>
      <c r="E80" s="32" t="s">
        <v>2</v>
      </c>
      <c r="F80" s="32" t="s">
        <v>575</v>
      </c>
      <c r="G80" s="33">
        <v>44866</v>
      </c>
      <c r="H80" s="55" t="s">
        <v>656</v>
      </c>
      <c r="I80" s="55" t="s">
        <v>659</v>
      </c>
    </row>
    <row r="81" spans="1:9" ht="15.75" x14ac:dyDescent="0.25">
      <c r="A81" s="27">
        <v>76</v>
      </c>
      <c r="B81" s="28" t="s">
        <v>576</v>
      </c>
      <c r="C81" s="27">
        <v>2022</v>
      </c>
      <c r="D81" s="31" t="s">
        <v>267</v>
      </c>
      <c r="E81" s="32" t="s">
        <v>2</v>
      </c>
      <c r="F81" s="32" t="s">
        <v>577</v>
      </c>
      <c r="G81" s="33">
        <v>44928</v>
      </c>
      <c r="H81" s="55" t="s">
        <v>656</v>
      </c>
      <c r="I81" s="55" t="s">
        <v>659</v>
      </c>
    </row>
    <row r="82" spans="1:9" ht="15.75" x14ac:dyDescent="0.25">
      <c r="A82" s="27">
        <v>77</v>
      </c>
      <c r="B82" s="28" t="s">
        <v>578</v>
      </c>
      <c r="C82" s="27">
        <v>2022</v>
      </c>
      <c r="D82" s="31" t="s">
        <v>579</v>
      </c>
      <c r="E82" s="32" t="s">
        <v>2</v>
      </c>
      <c r="F82" s="32" t="s">
        <v>580</v>
      </c>
      <c r="G82" s="33">
        <v>44886</v>
      </c>
      <c r="H82" s="55" t="s">
        <v>656</v>
      </c>
      <c r="I82" s="55" t="s">
        <v>659</v>
      </c>
    </row>
    <row r="83" spans="1:9" ht="31.5" x14ac:dyDescent="0.25">
      <c r="A83" s="27">
        <v>78</v>
      </c>
      <c r="B83" s="28" t="s">
        <v>581</v>
      </c>
      <c r="C83" s="27">
        <v>2022</v>
      </c>
      <c r="D83" s="31" t="s">
        <v>582</v>
      </c>
      <c r="E83" s="32" t="s">
        <v>2</v>
      </c>
      <c r="F83" s="32" t="s">
        <v>583</v>
      </c>
      <c r="G83" s="33">
        <v>44885</v>
      </c>
      <c r="H83" s="55" t="s">
        <v>656</v>
      </c>
      <c r="I83" s="55" t="s">
        <v>659</v>
      </c>
    </row>
    <row r="84" spans="1:9" ht="15.75" x14ac:dyDescent="0.25">
      <c r="A84" s="27">
        <v>79</v>
      </c>
      <c r="B84" s="28" t="s">
        <v>584</v>
      </c>
      <c r="C84" s="27">
        <v>2022</v>
      </c>
      <c r="D84" s="31" t="s">
        <v>669</v>
      </c>
      <c r="E84" s="32" t="s">
        <v>2</v>
      </c>
      <c r="F84" s="32" t="s">
        <v>453</v>
      </c>
      <c r="G84" s="33">
        <v>44941</v>
      </c>
      <c r="H84" s="55" t="s">
        <v>656</v>
      </c>
      <c r="I84" s="55" t="s">
        <v>659</v>
      </c>
    </row>
    <row r="85" spans="1:9" ht="15.75" x14ac:dyDescent="0.25">
      <c r="A85" s="27">
        <v>79</v>
      </c>
      <c r="B85" s="28" t="s">
        <v>585</v>
      </c>
      <c r="C85" s="27">
        <v>2022</v>
      </c>
      <c r="D85" s="29" t="s">
        <v>586</v>
      </c>
      <c r="E85" s="29" t="s">
        <v>2</v>
      </c>
      <c r="F85" s="29" t="s">
        <v>453</v>
      </c>
      <c r="G85" s="39">
        <v>44958</v>
      </c>
      <c r="H85" s="55" t="s">
        <v>656</v>
      </c>
      <c r="I85" s="55" t="s">
        <v>659</v>
      </c>
    </row>
    <row r="86" spans="1:9" ht="15.75" x14ac:dyDescent="0.25">
      <c r="A86" s="27">
        <v>80</v>
      </c>
      <c r="B86" s="28" t="s">
        <v>587</v>
      </c>
      <c r="C86" s="27">
        <v>2022</v>
      </c>
      <c r="D86" s="29" t="s">
        <v>179</v>
      </c>
      <c r="E86" s="29" t="s">
        <v>2</v>
      </c>
      <c r="F86" s="29" t="s">
        <v>453</v>
      </c>
      <c r="G86" s="39">
        <v>44923</v>
      </c>
      <c r="H86" s="55" t="s">
        <v>656</v>
      </c>
      <c r="I86" s="55" t="s">
        <v>659</v>
      </c>
    </row>
    <row r="87" spans="1:9" ht="15.75" x14ac:dyDescent="0.25">
      <c r="A87" s="27">
        <v>81</v>
      </c>
      <c r="B87" s="28" t="s">
        <v>588</v>
      </c>
      <c r="C87" s="27">
        <v>2022</v>
      </c>
      <c r="D87" s="56" t="s">
        <v>589</v>
      </c>
      <c r="E87" s="29" t="s">
        <v>2</v>
      </c>
      <c r="F87" s="29" t="s">
        <v>590</v>
      </c>
      <c r="G87" s="39">
        <v>44905</v>
      </c>
      <c r="H87" s="55" t="s">
        <v>656</v>
      </c>
      <c r="I87" s="55" t="s">
        <v>659</v>
      </c>
    </row>
    <row r="88" spans="1:9" ht="15.75" x14ac:dyDescent="0.25">
      <c r="A88" s="27">
        <v>82</v>
      </c>
      <c r="B88" s="28" t="s">
        <v>591</v>
      </c>
      <c r="C88" s="27">
        <v>2022</v>
      </c>
      <c r="D88" s="56" t="s">
        <v>292</v>
      </c>
      <c r="E88" s="29" t="s">
        <v>2</v>
      </c>
      <c r="F88" s="29" t="s">
        <v>570</v>
      </c>
      <c r="G88" s="39">
        <v>44906</v>
      </c>
      <c r="H88" s="55" t="s">
        <v>656</v>
      </c>
      <c r="I88" s="55" t="s">
        <v>659</v>
      </c>
    </row>
    <row r="89" spans="1:9" ht="15.75" x14ac:dyDescent="0.25">
      <c r="A89" s="27">
        <v>83</v>
      </c>
      <c r="B89" s="28" t="s">
        <v>592</v>
      </c>
      <c r="C89" s="27">
        <v>2022</v>
      </c>
      <c r="D89" s="31"/>
      <c r="E89" s="32"/>
      <c r="F89" s="32"/>
      <c r="G89" s="33"/>
      <c r="H89" s="55"/>
      <c r="I89" s="55" t="s">
        <v>659</v>
      </c>
    </row>
    <row r="90" spans="1:9" ht="15.75" x14ac:dyDescent="0.25">
      <c r="A90" s="27">
        <v>84</v>
      </c>
      <c r="B90" s="28" t="s">
        <v>593</v>
      </c>
      <c r="C90" s="27">
        <v>2022</v>
      </c>
      <c r="D90" s="31"/>
      <c r="E90" s="32"/>
      <c r="F90" s="32"/>
      <c r="G90" s="33"/>
      <c r="H90" s="55"/>
      <c r="I90" s="55" t="s">
        <v>659</v>
      </c>
    </row>
    <row r="91" spans="1:9" ht="15.75" x14ac:dyDescent="0.25">
      <c r="A91" s="27">
        <v>85</v>
      </c>
      <c r="B91" s="28" t="s">
        <v>594</v>
      </c>
      <c r="C91" s="27">
        <v>2022</v>
      </c>
      <c r="D91" s="31" t="s">
        <v>536</v>
      </c>
      <c r="E91" s="32" t="s">
        <v>2</v>
      </c>
      <c r="F91" s="32" t="s">
        <v>668</v>
      </c>
      <c r="G91" s="33">
        <v>44972</v>
      </c>
      <c r="H91" s="55" t="s">
        <v>656</v>
      </c>
      <c r="I91" s="55" t="s">
        <v>659</v>
      </c>
    </row>
    <row r="92" spans="1:9" ht="47.25" x14ac:dyDescent="0.25">
      <c r="A92" s="27">
        <v>86</v>
      </c>
      <c r="B92" s="28" t="s">
        <v>595</v>
      </c>
      <c r="C92" s="27">
        <v>2022</v>
      </c>
      <c r="D92" s="31" t="s">
        <v>596</v>
      </c>
      <c r="E92" s="32" t="s">
        <v>2</v>
      </c>
      <c r="F92" s="32" t="s">
        <v>597</v>
      </c>
      <c r="G92" s="33">
        <v>44942</v>
      </c>
      <c r="H92" s="55" t="s">
        <v>656</v>
      </c>
      <c r="I92" s="55" t="s">
        <v>659</v>
      </c>
    </row>
    <row r="93" spans="1:9" ht="15.75" x14ac:dyDescent="0.25">
      <c r="A93" s="27">
        <v>87</v>
      </c>
      <c r="B93" s="28" t="s">
        <v>598</v>
      </c>
      <c r="C93" s="27">
        <v>2022</v>
      </c>
      <c r="D93" s="31"/>
      <c r="E93" s="32"/>
      <c r="F93" s="32"/>
      <c r="G93" s="33"/>
      <c r="H93" s="55" t="s">
        <v>656</v>
      </c>
      <c r="I93" s="55" t="s">
        <v>659</v>
      </c>
    </row>
    <row r="94" spans="1:9" ht="15.75" x14ac:dyDescent="0.25">
      <c r="A94" s="27">
        <v>88</v>
      </c>
      <c r="B94" s="28" t="s">
        <v>599</v>
      </c>
      <c r="C94" s="27">
        <v>2022</v>
      </c>
      <c r="D94" s="57" t="s">
        <v>589</v>
      </c>
      <c r="E94" s="42" t="s">
        <v>2</v>
      </c>
      <c r="F94" s="42" t="s">
        <v>590</v>
      </c>
      <c r="G94" s="58">
        <v>44844</v>
      </c>
      <c r="H94" s="55" t="s">
        <v>656</v>
      </c>
      <c r="I94" s="55" t="s">
        <v>659</v>
      </c>
    </row>
    <row r="95" spans="1:9" ht="15.75" x14ac:dyDescent="0.25">
      <c r="A95" s="27">
        <v>89</v>
      </c>
      <c r="B95" s="28" t="s">
        <v>600</v>
      </c>
      <c r="C95" s="27">
        <v>2022</v>
      </c>
      <c r="D95" s="57" t="s">
        <v>292</v>
      </c>
      <c r="E95" s="42" t="s">
        <v>2</v>
      </c>
      <c r="F95" s="42" t="s">
        <v>570</v>
      </c>
      <c r="G95" s="58">
        <v>44876</v>
      </c>
      <c r="H95" s="55" t="s">
        <v>656</v>
      </c>
      <c r="I95" s="55" t="s">
        <v>659</v>
      </c>
    </row>
    <row r="96" spans="1:9" ht="15.75" x14ac:dyDescent="0.25">
      <c r="A96" s="27">
        <v>90</v>
      </c>
      <c r="B96" s="28" t="s">
        <v>601</v>
      </c>
      <c r="C96" s="27">
        <v>2022</v>
      </c>
      <c r="D96" s="59" t="s">
        <v>602</v>
      </c>
      <c r="E96" s="42" t="s">
        <v>2</v>
      </c>
      <c r="F96" s="32" t="s">
        <v>603</v>
      </c>
      <c r="G96" s="33"/>
      <c r="H96" s="55" t="s">
        <v>656</v>
      </c>
      <c r="I96" s="55" t="s">
        <v>659</v>
      </c>
    </row>
    <row r="97" spans="1:9" ht="15.75" x14ac:dyDescent="0.25">
      <c r="A97" s="27">
        <v>91</v>
      </c>
      <c r="B97" s="28" t="s">
        <v>604</v>
      </c>
      <c r="C97" s="27">
        <v>2022</v>
      </c>
      <c r="D97" s="31"/>
      <c r="E97" s="32"/>
      <c r="F97" s="32"/>
      <c r="G97" s="33"/>
      <c r="H97" s="55"/>
      <c r="I97" s="55" t="s">
        <v>659</v>
      </c>
    </row>
    <row r="98" spans="1:9" ht="15.75" x14ac:dyDescent="0.25">
      <c r="A98" s="27">
        <v>92</v>
      </c>
      <c r="B98" s="28" t="s">
        <v>605</v>
      </c>
      <c r="C98" s="27">
        <v>2022</v>
      </c>
      <c r="D98" s="31"/>
      <c r="E98" s="32"/>
      <c r="F98" s="32"/>
      <c r="G98" s="33"/>
      <c r="H98" s="55"/>
      <c r="I98" s="55" t="s">
        <v>659</v>
      </c>
    </row>
    <row r="99" spans="1:9" ht="31.5" x14ac:dyDescent="0.25">
      <c r="A99" s="27">
        <v>93</v>
      </c>
      <c r="B99" s="28" t="s">
        <v>606</v>
      </c>
      <c r="C99" s="27">
        <v>2022</v>
      </c>
      <c r="D99" s="31" t="s">
        <v>607</v>
      </c>
      <c r="E99" s="32" t="s">
        <v>2</v>
      </c>
      <c r="F99" s="32" t="s">
        <v>608</v>
      </c>
      <c r="G99" s="33">
        <v>44941</v>
      </c>
      <c r="H99" s="55" t="s">
        <v>656</v>
      </c>
      <c r="I99" s="55" t="s">
        <v>659</v>
      </c>
    </row>
    <row r="100" spans="1:9" ht="15.75" x14ac:dyDescent="0.25">
      <c r="A100" s="27">
        <v>94</v>
      </c>
      <c r="B100" s="28" t="s">
        <v>609</v>
      </c>
      <c r="C100" s="27">
        <v>2022</v>
      </c>
      <c r="D100" s="31"/>
      <c r="E100" s="32"/>
      <c r="F100" s="32"/>
      <c r="G100" s="33"/>
      <c r="H100" s="55" t="s">
        <v>656</v>
      </c>
      <c r="I100" s="55" t="s">
        <v>659</v>
      </c>
    </row>
    <row r="101" spans="1:9" ht="15.75" x14ac:dyDescent="0.25">
      <c r="A101" s="27">
        <v>95</v>
      </c>
      <c r="B101" s="28" t="s">
        <v>610</v>
      </c>
      <c r="C101" s="27">
        <v>2022</v>
      </c>
      <c r="D101" s="57" t="s">
        <v>547</v>
      </c>
      <c r="E101" s="42" t="s">
        <v>2</v>
      </c>
      <c r="F101" s="42" t="s">
        <v>570</v>
      </c>
      <c r="G101" s="58">
        <v>44907</v>
      </c>
      <c r="H101" s="55" t="s">
        <v>656</v>
      </c>
      <c r="I101" s="55" t="s">
        <v>659</v>
      </c>
    </row>
    <row r="102" spans="1:9" ht="15.75" x14ac:dyDescent="0.25">
      <c r="A102" s="27">
        <v>96</v>
      </c>
      <c r="B102" s="28" t="s">
        <v>611</v>
      </c>
      <c r="C102" s="27">
        <v>2022</v>
      </c>
      <c r="D102" s="57" t="s">
        <v>589</v>
      </c>
      <c r="E102" s="42" t="s">
        <v>2</v>
      </c>
      <c r="F102" s="42" t="s">
        <v>570</v>
      </c>
      <c r="G102" s="58">
        <v>44844</v>
      </c>
      <c r="H102" s="55" t="s">
        <v>656</v>
      </c>
      <c r="I102" s="55" t="s">
        <v>659</v>
      </c>
    </row>
    <row r="103" spans="1:9" ht="15.75" x14ac:dyDescent="0.25">
      <c r="A103" s="27">
        <v>97</v>
      </c>
      <c r="B103" s="28" t="s">
        <v>612</v>
      </c>
      <c r="C103" s="27">
        <v>2022</v>
      </c>
      <c r="D103" s="57" t="s">
        <v>292</v>
      </c>
      <c r="E103" s="42" t="s">
        <v>2</v>
      </c>
      <c r="F103" s="42" t="s">
        <v>570</v>
      </c>
      <c r="G103" s="58">
        <v>44895</v>
      </c>
      <c r="H103" s="55" t="s">
        <v>656</v>
      </c>
      <c r="I103" s="55" t="s">
        <v>659</v>
      </c>
    </row>
    <row r="104" spans="1:9" ht="15.75" x14ac:dyDescent="0.25">
      <c r="A104" s="27">
        <v>98</v>
      </c>
      <c r="B104" s="28" t="s">
        <v>613</v>
      </c>
      <c r="C104" s="27">
        <v>2022</v>
      </c>
      <c r="D104" s="57" t="s">
        <v>74</v>
      </c>
      <c r="E104" s="42" t="s">
        <v>2</v>
      </c>
      <c r="F104" s="42" t="s">
        <v>614</v>
      </c>
      <c r="G104" s="58">
        <v>44891</v>
      </c>
      <c r="H104" s="55" t="s">
        <v>656</v>
      </c>
      <c r="I104" s="55" t="s">
        <v>659</v>
      </c>
    </row>
    <row r="105" spans="1:9" ht="15.75" x14ac:dyDescent="0.25">
      <c r="A105" s="27">
        <v>99</v>
      </c>
      <c r="B105" s="28" t="s">
        <v>615</v>
      </c>
      <c r="C105" s="27">
        <v>2022</v>
      </c>
      <c r="D105" s="57" t="s">
        <v>616</v>
      </c>
      <c r="E105" s="42" t="s">
        <v>2</v>
      </c>
      <c r="F105" s="42" t="s">
        <v>614</v>
      </c>
      <c r="G105" s="58">
        <v>44954</v>
      </c>
      <c r="H105" s="55" t="s">
        <v>656</v>
      </c>
      <c r="I105" s="55" t="s">
        <v>659</v>
      </c>
    </row>
    <row r="106" spans="1:9" ht="15.75" x14ac:dyDescent="0.25">
      <c r="A106" s="27">
        <v>100</v>
      </c>
      <c r="B106" s="28" t="s">
        <v>617</v>
      </c>
      <c r="C106" s="27">
        <v>2022</v>
      </c>
      <c r="D106" s="29" t="s">
        <v>618</v>
      </c>
      <c r="E106" s="29" t="s">
        <v>2</v>
      </c>
      <c r="F106" s="29" t="s">
        <v>619</v>
      </c>
      <c r="G106" s="39">
        <v>44979</v>
      </c>
      <c r="H106" s="55" t="s">
        <v>656</v>
      </c>
      <c r="I106" s="55" t="s">
        <v>659</v>
      </c>
    </row>
    <row r="107" spans="1:9" ht="31.5" x14ac:dyDescent="0.25">
      <c r="A107" s="27">
        <v>101</v>
      </c>
      <c r="B107" s="28" t="s">
        <v>620</v>
      </c>
      <c r="C107" s="27">
        <v>2022</v>
      </c>
      <c r="D107" s="31" t="s">
        <v>621</v>
      </c>
      <c r="E107" s="32" t="s">
        <v>2</v>
      </c>
      <c r="F107" s="32" t="s">
        <v>622</v>
      </c>
      <c r="G107" s="33">
        <v>44868</v>
      </c>
      <c r="H107" s="55" t="s">
        <v>656</v>
      </c>
      <c r="I107" s="55" t="s">
        <v>659</v>
      </c>
    </row>
    <row r="108" spans="1:9" ht="15.75" x14ac:dyDescent="0.25">
      <c r="A108" s="27">
        <v>102</v>
      </c>
      <c r="B108" s="28" t="s">
        <v>623</v>
      </c>
      <c r="C108" s="27">
        <v>2022</v>
      </c>
      <c r="D108" s="34" t="s">
        <v>536</v>
      </c>
      <c r="E108" s="34" t="s">
        <v>2</v>
      </c>
      <c r="F108" s="29" t="s">
        <v>453</v>
      </c>
      <c r="G108" s="39">
        <v>44870</v>
      </c>
      <c r="H108" s="55" t="s">
        <v>656</v>
      </c>
      <c r="I108" s="55" t="s">
        <v>659</v>
      </c>
    </row>
    <row r="109" spans="1:9" ht="15.75" x14ac:dyDescent="0.25">
      <c r="A109" s="27">
        <v>103</v>
      </c>
      <c r="B109" s="28" t="s">
        <v>624</v>
      </c>
      <c r="C109" s="27">
        <v>2022</v>
      </c>
      <c r="D109" s="42" t="s">
        <v>618</v>
      </c>
      <c r="E109" s="42" t="s">
        <v>2</v>
      </c>
      <c r="F109" s="42" t="s">
        <v>619</v>
      </c>
      <c r="G109" s="58">
        <v>44938</v>
      </c>
      <c r="H109" s="55" t="s">
        <v>656</v>
      </c>
      <c r="I109" s="55" t="s">
        <v>659</v>
      </c>
    </row>
    <row r="110" spans="1:9" ht="15.75" x14ac:dyDescent="0.25">
      <c r="A110" s="27">
        <v>104</v>
      </c>
      <c r="B110" s="28" t="s">
        <v>625</v>
      </c>
      <c r="C110" s="27">
        <v>2022</v>
      </c>
      <c r="D110" s="42" t="s">
        <v>626</v>
      </c>
      <c r="E110" s="42" t="s">
        <v>2</v>
      </c>
      <c r="F110" s="42" t="s">
        <v>453</v>
      </c>
      <c r="G110" s="58">
        <v>44913</v>
      </c>
      <c r="H110" s="55" t="s">
        <v>656</v>
      </c>
      <c r="I110" s="55" t="s">
        <v>659</v>
      </c>
    </row>
    <row r="111" spans="1:9" ht="15.75" x14ac:dyDescent="0.25">
      <c r="A111" s="27">
        <v>105</v>
      </c>
      <c r="B111" s="28" t="s">
        <v>627</v>
      </c>
      <c r="C111" s="27">
        <v>2022</v>
      </c>
      <c r="D111" s="43" t="s">
        <v>628</v>
      </c>
      <c r="E111" s="43" t="s">
        <v>2</v>
      </c>
      <c r="F111" s="42" t="s">
        <v>629</v>
      </c>
      <c r="G111" s="58">
        <v>44902</v>
      </c>
      <c r="H111" s="55" t="s">
        <v>656</v>
      </c>
      <c r="I111" s="55" t="s">
        <v>659</v>
      </c>
    </row>
    <row r="112" spans="1:9" ht="31.5" x14ac:dyDescent="0.25">
      <c r="A112" s="27">
        <v>106</v>
      </c>
      <c r="B112" s="38" t="s">
        <v>630</v>
      </c>
      <c r="C112" s="27">
        <v>2022</v>
      </c>
      <c r="D112" s="43" t="s">
        <v>538</v>
      </c>
      <c r="E112" s="43" t="s">
        <v>2</v>
      </c>
      <c r="F112" s="42" t="s">
        <v>453</v>
      </c>
      <c r="G112" s="58">
        <v>44901</v>
      </c>
      <c r="H112" s="55" t="s">
        <v>656</v>
      </c>
      <c r="I112" s="55" t="s">
        <v>659</v>
      </c>
    </row>
    <row r="113" spans="1:9" ht="15.75" x14ac:dyDescent="0.25">
      <c r="A113" s="27">
        <v>107</v>
      </c>
      <c r="B113" s="28" t="s">
        <v>631</v>
      </c>
      <c r="C113" s="27">
        <v>2022</v>
      </c>
      <c r="D113" s="60" t="s">
        <v>632</v>
      </c>
      <c r="E113" s="29" t="s">
        <v>2</v>
      </c>
      <c r="F113" s="29" t="s">
        <v>453</v>
      </c>
      <c r="G113" s="39">
        <v>44958</v>
      </c>
      <c r="H113" s="55" t="s">
        <v>656</v>
      </c>
      <c r="I113" s="55" t="s">
        <v>659</v>
      </c>
    </row>
    <row r="114" spans="1:9" ht="15.75" x14ac:dyDescent="0.25">
      <c r="A114" s="27">
        <v>108</v>
      </c>
      <c r="B114" s="28" t="s">
        <v>633</v>
      </c>
      <c r="C114" s="27">
        <v>2022</v>
      </c>
      <c r="D114" s="31"/>
      <c r="E114" s="32"/>
      <c r="F114" s="32"/>
      <c r="G114" s="33"/>
      <c r="H114" s="55"/>
      <c r="I114" s="55" t="s">
        <v>659</v>
      </c>
    </row>
    <row r="115" spans="1:9" ht="15.75" x14ac:dyDescent="0.25">
      <c r="A115" s="27">
        <v>109</v>
      </c>
      <c r="B115" s="28" t="s">
        <v>634</v>
      </c>
      <c r="C115" s="27">
        <v>2022</v>
      </c>
      <c r="D115" s="31" t="s">
        <v>635</v>
      </c>
      <c r="E115" s="32" t="s">
        <v>2</v>
      </c>
      <c r="F115" s="32" t="s">
        <v>636</v>
      </c>
      <c r="G115" s="33">
        <v>44830</v>
      </c>
      <c r="H115" s="55" t="s">
        <v>656</v>
      </c>
      <c r="I115" s="55" t="s">
        <v>659</v>
      </c>
    </row>
    <row r="116" spans="1:9" ht="15.75" x14ac:dyDescent="0.25">
      <c r="A116" s="27">
        <v>110</v>
      </c>
      <c r="B116" s="28" t="s">
        <v>637</v>
      </c>
      <c r="C116" s="27">
        <v>2022</v>
      </c>
      <c r="D116" s="56" t="s">
        <v>547</v>
      </c>
      <c r="E116" s="29" t="s">
        <v>2</v>
      </c>
      <c r="F116" s="29" t="s">
        <v>570</v>
      </c>
      <c r="G116" s="39">
        <v>44969</v>
      </c>
      <c r="H116" s="55" t="s">
        <v>656</v>
      </c>
      <c r="I116" s="55" t="s">
        <v>659</v>
      </c>
    </row>
    <row r="117" spans="1:9" ht="15.75" x14ac:dyDescent="0.25">
      <c r="A117" s="27">
        <v>111</v>
      </c>
      <c r="B117" s="28" t="s">
        <v>638</v>
      </c>
      <c r="C117" s="27">
        <v>2022</v>
      </c>
      <c r="D117" s="56" t="s">
        <v>589</v>
      </c>
      <c r="E117" s="29" t="s">
        <v>2</v>
      </c>
      <c r="F117" s="29" t="s">
        <v>570</v>
      </c>
      <c r="G117" s="39">
        <v>44995</v>
      </c>
      <c r="H117" s="55" t="s">
        <v>656</v>
      </c>
      <c r="I117" s="55" t="s">
        <v>659</v>
      </c>
    </row>
    <row r="118" spans="1:9" ht="15.75" x14ac:dyDescent="0.25">
      <c r="A118" s="27">
        <v>112</v>
      </c>
      <c r="B118" s="28" t="s">
        <v>639</v>
      </c>
      <c r="C118" s="27">
        <v>2022</v>
      </c>
      <c r="D118" s="31"/>
      <c r="E118" s="32"/>
      <c r="F118" s="32"/>
      <c r="G118" s="33"/>
      <c r="H118" s="55" t="s">
        <v>656</v>
      </c>
      <c r="I118" s="55" t="s">
        <v>659</v>
      </c>
    </row>
    <row r="121" spans="1:9" x14ac:dyDescent="0.25">
      <c r="B121" t="s">
        <v>640</v>
      </c>
    </row>
    <row r="122" spans="1:9" x14ac:dyDescent="0.25">
      <c r="B122" s="2" t="s">
        <v>24</v>
      </c>
      <c r="C122">
        <f>COUNTIF(E5:E118,"PEMERINTAH")</f>
        <v>24</v>
      </c>
    </row>
    <row r="123" spans="1:9" x14ac:dyDescent="0.25">
      <c r="B123" s="2" t="s">
        <v>641</v>
      </c>
      <c r="C123">
        <f>COUNTIF(E5:E118,"DALAM NEGERI")</f>
        <v>68</v>
      </c>
    </row>
    <row r="124" spans="1:9" x14ac:dyDescent="0.25">
      <c r="B124" s="2" t="s">
        <v>642</v>
      </c>
      <c r="C124">
        <f>COUNTIF(E5:E118,"LUAR NEGERI")</f>
        <v>0</v>
      </c>
    </row>
    <row r="125" spans="1:9" x14ac:dyDescent="0.25">
      <c r="B125" s="2" t="s">
        <v>643</v>
      </c>
      <c r="C125">
        <f>SUM(C122:C124)</f>
        <v>92</v>
      </c>
    </row>
    <row r="126" spans="1:9" x14ac:dyDescent="0.25">
      <c r="B126" s="2" t="s">
        <v>644</v>
      </c>
      <c r="C126">
        <f>112-C125</f>
        <v>20</v>
      </c>
    </row>
    <row r="127" spans="1:9" x14ac:dyDescent="0.25">
      <c r="B127" s="2" t="s">
        <v>645</v>
      </c>
      <c r="C127">
        <f>SUM(C125:C126)</f>
        <v>112</v>
      </c>
    </row>
  </sheetData>
  <autoFilter ref="A5:I118" xr:uid="{3FE8B8E9-90EB-4DD8-A4E6-62633AEECF50}"/>
  <pageMargins left="0.7" right="0.7" top="0.75" bottom="0.75" header="0.3" footer="0.3"/>
  <pageSetup paperSize="9" scale="4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B257-9AE6-4C68-A262-C4716CD6CDC4}">
  <sheetPr>
    <pageSetUpPr fitToPage="1"/>
  </sheetPr>
  <dimension ref="A4:C17"/>
  <sheetViews>
    <sheetView tabSelected="1" topLeftCell="A4" workbookViewId="0">
      <selection activeCell="B17" sqref="B17:C17"/>
    </sheetView>
  </sheetViews>
  <sheetFormatPr defaultRowHeight="15" x14ac:dyDescent="0.25"/>
  <cols>
    <col min="1" max="1" width="74.28515625" customWidth="1"/>
    <col min="2" max="2" width="2.140625" customWidth="1"/>
    <col min="3" max="3" width="47.140625" customWidth="1"/>
  </cols>
  <sheetData>
    <row r="4" spans="1:3" ht="18" x14ac:dyDescent="0.25">
      <c r="A4" s="22" t="s">
        <v>670</v>
      </c>
      <c r="B4" s="22"/>
      <c r="C4" s="22"/>
    </row>
    <row r="5" spans="1:3" ht="18" x14ac:dyDescent="0.25">
      <c r="A5" s="12"/>
      <c r="B5" s="12"/>
      <c r="C5" s="12"/>
    </row>
    <row r="6" spans="1:3" ht="18" x14ac:dyDescent="0.25">
      <c r="A6" s="12"/>
      <c r="B6" s="12"/>
      <c r="C6" s="12"/>
    </row>
    <row r="7" spans="1:3" ht="18" x14ac:dyDescent="0.25">
      <c r="A7" s="12"/>
      <c r="B7" s="12"/>
      <c r="C7" s="12"/>
    </row>
    <row r="8" spans="1:3" ht="15.75" x14ac:dyDescent="0.25">
      <c r="A8" s="13"/>
      <c r="B8" s="13"/>
      <c r="C8" s="13"/>
    </row>
    <row r="9" spans="1:3" x14ac:dyDescent="0.25">
      <c r="A9" s="14" t="s">
        <v>671</v>
      </c>
      <c r="B9" s="15" t="s">
        <v>672</v>
      </c>
      <c r="C9" s="16">
        <f>SUM(NAUTIKA!C166,TEKNIKA!C124,KALK!C127)</f>
        <v>376</v>
      </c>
    </row>
    <row r="10" spans="1:3" x14ac:dyDescent="0.25">
      <c r="A10" s="14" t="s">
        <v>673</v>
      </c>
      <c r="B10" s="15" t="s">
        <v>672</v>
      </c>
      <c r="C10" s="16">
        <f>SUM(NAUTIKA!C164,TEKNIKA!C122,KALK!C125)</f>
        <v>344</v>
      </c>
    </row>
    <row r="11" spans="1:3" x14ac:dyDescent="0.25">
      <c r="A11" s="14" t="s">
        <v>674</v>
      </c>
      <c r="B11" s="15" t="s">
        <v>672</v>
      </c>
      <c r="C11" s="16">
        <f>SUM(NAUTIKA!C165,TEKNIKA!C123,KALK!C126)</f>
        <v>32</v>
      </c>
    </row>
    <row r="12" spans="1:3" x14ac:dyDescent="0.25">
      <c r="A12" s="14" t="s">
        <v>675</v>
      </c>
      <c r="B12" s="15" t="s">
        <v>672</v>
      </c>
      <c r="C12" s="17">
        <f>C10/C9</f>
        <v>0.91489361702127658</v>
      </c>
    </row>
    <row r="13" spans="1:3" x14ac:dyDescent="0.25">
      <c r="A13" s="14" t="s">
        <v>676</v>
      </c>
      <c r="B13" s="18" t="s">
        <v>672</v>
      </c>
      <c r="C13" s="17">
        <f>C11/C9</f>
        <v>8.5106382978723402E-2</v>
      </c>
    </row>
    <row r="14" spans="1:3" x14ac:dyDescent="0.25">
      <c r="A14" s="19"/>
      <c r="B14" s="19"/>
      <c r="C14" s="20"/>
    </row>
    <row r="15" spans="1:3" x14ac:dyDescent="0.25">
      <c r="A15" s="19"/>
      <c r="B15" s="19"/>
      <c r="C15" s="20"/>
    </row>
    <row r="17" spans="2:3" ht="157.5" customHeight="1" x14ac:dyDescent="0.25">
      <c r="B17" s="23" t="s">
        <v>677</v>
      </c>
      <c r="C17" s="23"/>
    </row>
  </sheetData>
  <mergeCells count="2">
    <mergeCell ref="A4:C4"/>
    <mergeCell ref="B17:C17"/>
  </mergeCells>
  <pageMargins left="0.7" right="0.7" top="0.75" bottom="0.75" header="0.3" footer="0.3"/>
  <pageSetup paperSize="9" scale="7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NAUTIKA</vt:lpstr>
      <vt:lpstr>TEKNIKA</vt:lpstr>
      <vt:lpstr>KALK</vt:lpstr>
      <vt:lpstr>REKAP</vt:lpstr>
      <vt:lpstr>KALK!Print_Area</vt:lpstr>
      <vt:lpstr>NAUTIKA!Print_Area</vt:lpstr>
      <vt:lpstr>REKAP!Print_Area</vt:lpstr>
      <vt:lpstr>TEKNIKA!Print_Area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Yuliono Yuliono</dc:creator>
  <cp:lastModifiedBy>KETARUNAAN</cp:lastModifiedBy>
  <dcterms:created xsi:type="dcterms:W3CDTF">2023-07-27T07:45:12Z</dcterms:created>
  <dcterms:modified xsi:type="dcterms:W3CDTF">2024-01-04T03:22:17Z</dcterms:modified>
</cp:coreProperties>
</file>